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t.isayeva\Documents\"/>
    </mc:Choice>
  </mc:AlternateContent>
  <bookViews>
    <workbookView xWindow="0" yWindow="0" windowWidth="20490" windowHeight="7095"/>
  </bookViews>
  <sheets>
    <sheet name="Page1" sheetId="4" r:id="rId1"/>
  </sheets>
  <calcPr calcId="162913" iterate="1" iterateCount="50"/>
</workbook>
</file>

<file path=xl/calcChain.xml><?xml version="1.0" encoding="utf-8"?>
<calcChain xmlns="http://schemas.openxmlformats.org/spreadsheetml/2006/main">
  <c r="F12" i="4" l="1"/>
  <c r="F15" i="4"/>
  <c r="F48" i="4"/>
  <c r="F47" i="4"/>
  <c r="F50" i="4"/>
  <c r="F49" i="4"/>
  <c r="F46" i="4"/>
  <c r="F45" i="4"/>
  <c r="F44" i="4"/>
  <c r="F51" i="4" l="1"/>
  <c r="F24" i="4"/>
  <c r="F34" i="4" l="1"/>
  <c r="F32" i="4" l="1"/>
  <c r="F31" i="4"/>
  <c r="F30" i="4"/>
  <c r="F14" i="4" l="1"/>
  <c r="F13" i="4"/>
  <c r="F33" i="4" l="1"/>
  <c r="F16" i="4"/>
  <c r="F17" i="4"/>
  <c r="F18" i="4"/>
  <c r="F19" i="4"/>
  <c r="F20" i="4"/>
  <c r="F21" i="4"/>
  <c r="F22" i="4"/>
  <c r="F23" i="4"/>
  <c r="F25" i="4"/>
  <c r="F26" i="4"/>
  <c r="F27" i="4"/>
  <c r="F28" i="4"/>
  <c r="F29" i="4"/>
  <c r="F35" i="4"/>
  <c r="F36" i="4"/>
  <c r="F37" i="4"/>
  <c r="F38" i="4"/>
  <c r="F39" i="4"/>
  <c r="F40" i="4"/>
  <c r="F41" i="4"/>
  <c r="F42" i="4"/>
  <c r="F43" i="4"/>
  <c r="F52" i="4" l="1"/>
  <c r="F53" i="4" l="1"/>
</calcChain>
</file>

<file path=xl/sharedStrings.xml><?xml version="1.0" encoding="utf-8"?>
<sst xmlns="http://schemas.openxmlformats.org/spreadsheetml/2006/main" count="145" uniqueCount="72">
  <si>
    <t>Xarakteristikası</t>
  </si>
  <si>
    <t>Sıra №-si</t>
  </si>
  <si>
    <t>Malın (iş və xidmətin) adı</t>
  </si>
  <si>
    <t>Çatdırılma müddəti</t>
  </si>
  <si>
    <t>Ünvanı:</t>
  </si>
  <si>
    <t>Tel:</t>
  </si>
  <si>
    <t>Əlaqəli şəxs:</t>
  </si>
  <si>
    <t xml:space="preserve">Təchizatçının adı: </t>
  </si>
  <si>
    <t xml:space="preserve">Tarix: </t>
  </si>
  <si>
    <t>Sifarişçi:</t>
  </si>
  <si>
    <t>Flayer</t>
  </si>
  <si>
    <t>Poster A1</t>
  </si>
  <si>
    <t>Stiker A3</t>
  </si>
  <si>
    <t>Əmanət kitabçası</t>
  </si>
  <si>
    <t>vinil gloss</t>
  </si>
  <si>
    <t>Firma blankı A4</t>
  </si>
  <si>
    <t>Buklet</t>
  </si>
  <si>
    <t>"Rabitəbank" ASC</t>
  </si>
  <si>
    <t>"</t>
  </si>
  <si>
    <t>120 qr offset kağızı, rəngli çap</t>
  </si>
  <si>
    <t>A6, 93x133mm, 16 səhifə+üz qabığı, üz qabığında
gümüş folga ilə basma, kağız üz qabığı 350qr, kağız səhifə 160 qr, rəngli çap</t>
  </si>
  <si>
    <t>Asılqan</t>
  </si>
  <si>
    <t>Stiker A4</t>
  </si>
  <si>
    <t>Bloknot A5</t>
  </si>
  <si>
    <t>50 vərəq, üz qabığı -350qr gloss ikitərəfli rəngli çap,
birtərəfli mat laminasiya, vərəqlər-80 qr offset kağızı,
birtərəfli rəngli çap</t>
  </si>
  <si>
    <t>Bloknot A6</t>
  </si>
  <si>
    <t>210*100mm, 200gr gloss, rəngli çap</t>
  </si>
  <si>
    <t>210*92mm, 200gr gloss, rəngli çap, xüsusi kəsim</t>
  </si>
  <si>
    <t>100x45mm, vinil, arxası ağ (şüşəyə yapışdırmaq üçün)</t>
  </si>
  <si>
    <t>email:</t>
  </si>
  <si>
    <t>gloss</t>
  </si>
  <si>
    <r>
      <t>Miqdarı
(ədəd</t>
    </r>
    <r>
      <rPr>
        <b/>
        <sz val="14"/>
        <rFont val="Times New Roman"/>
        <family val="1"/>
        <charset val="204"/>
      </rPr>
      <t>)</t>
    </r>
  </si>
  <si>
    <t>açıq 210x200 mm, kağız 200 qr gloss, 1 qatlama, çap rəngli</t>
  </si>
  <si>
    <t>8x1000</t>
  </si>
  <si>
    <t>5x1000</t>
  </si>
  <si>
    <t>Papka skorosşivatel</t>
  </si>
  <si>
    <t>Broşura A4</t>
  </si>
  <si>
    <t>açıq A4, qapalı 210x100 mm, kağız 200 qr gloss, çap rəngli</t>
  </si>
  <si>
    <t>açıq 310x480mm, 300 gr, dəmir tikən</t>
  </si>
  <si>
    <t>594x210, 8+4səh, u/q 250qr mat, mat laminasiya, səh 150 qr mat, çap rəngli, stepler ilə tikilmə</t>
  </si>
  <si>
    <t xml:space="preserve">Bakı şəhəri, Nəsimi rayonu,
28 May küçəsi 33, AZ1010 </t>
  </si>
  <si>
    <t>Vahidinin
qiyməti
AZN</t>
  </si>
  <si>
    <t>Məbləği
AZN</t>
  </si>
  <si>
    <t>Cəmi (vergi daxil) AZN:</t>
  </si>
  <si>
    <t>214*91mm, 200gr gloss, rəngli çap, xüsusi kəsim(yeni bichaq)</t>
  </si>
  <si>
    <t xml:space="preserve">Stiker </t>
  </si>
  <si>
    <t xml:space="preserve">gloss stiker </t>
  </si>
  <si>
    <t>2-3 iş günü</t>
  </si>
  <si>
    <t>4-5 iş günü</t>
  </si>
  <si>
    <t>3-4 iş günü</t>
  </si>
  <si>
    <t>3-5 iş günü</t>
  </si>
  <si>
    <t>6-8 iş günü</t>
  </si>
  <si>
    <t>9-12 iş günü</t>
  </si>
  <si>
    <t>8-10 iş günü</t>
  </si>
  <si>
    <t>5-6 iş günü</t>
  </si>
  <si>
    <t>Cəmi</t>
  </si>
  <si>
    <t>Vergi (18%)</t>
  </si>
  <si>
    <t>Novruz.Mustafayev@rabitabank.com</t>
  </si>
  <si>
    <t>Novruz Mustafayev</t>
  </si>
  <si>
    <t>(+994 12) 598 44 88 (ext.6313)
(+994 50) 270 72 20</t>
  </si>
  <si>
    <t xml:space="preserve">Vizitkart </t>
  </si>
  <si>
    <t xml:space="preserve"> Backlit  </t>
  </si>
  <si>
    <t>İsimlik (yaxa kartı)</t>
  </si>
  <si>
    <t>Roll up</t>
  </si>
  <si>
    <t>Buz vinil</t>
  </si>
  <si>
    <t>standart, 85smx2m, bajer materialında çap</t>
  </si>
  <si>
    <t>sublim material, Uv çap, 7x3.5sm</t>
  </si>
  <si>
    <t>iç və çöl şəraitinə uyğun, mat (buzluluq) orta dərcədə, tam kəsimli naxış,(logotype kəsim)</t>
  </si>
  <si>
    <t>335 gr kohler kağızda</t>
  </si>
  <si>
    <t xml:space="preserve">mexmer kağız 300 gr lazer kəsim </t>
  </si>
  <si>
    <t xml:space="preserve">594 x 841mm (A1) backlit poster  </t>
  </si>
  <si>
    <t xml:space="preserve"> 250 gr sadə kağız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</si>
</sst>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3" x14ac:knownFonts="1">
    <font>
      <sz val="11"/>
      <color theme="1"/>
      <name val="Calibri"/>
      <family val="2"/>
      <charset val="186"/>
      <scheme val="minor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186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186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6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6" fillId="0" borderId="0"/>
    <xf numFmtId="9" fontId="6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right" wrapText="1"/>
    </xf>
    <xf numFmtId="2" fontId="5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right"/>
    </xf>
    <xf numFmtId="0" fontId="8" fillId="2" borderId="1" xfId="3" applyFill="1" applyBorder="1" applyAlignment="1" applyProtection="1">
      <alignment horizontal="right"/>
    </xf>
    <xf numFmtId="164" fontId="9" fillId="0" borderId="4" xfId="0" applyNumberFormat="1" applyFont="1" applyFill="1" applyBorder="1" applyAlignment="1">
      <alignment horizontal="center" vertical="center"/>
    </xf>
    <xf numFmtId="2" fontId="9" fillId="0" borderId="1" xfId="0" applyNumberFormat="1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right" vertical="center" readingOrder="1"/>
    </xf>
    <xf numFmtId="0" fontId="4" fillId="2" borderId="3" xfId="0" applyFont="1" applyFill="1" applyBorder="1" applyAlignment="1">
      <alignment horizontal="right" wrapText="1"/>
    </xf>
    <xf numFmtId="0" fontId="4" fillId="2" borderId="4" xfId="0" applyFont="1" applyFill="1" applyBorder="1" applyAlignment="1">
      <alignment horizontal="right" wrapText="1"/>
    </xf>
    <xf numFmtId="49" fontId="3" fillId="3" borderId="1" xfId="0" applyNumberFormat="1" applyFont="1" applyFill="1" applyBorder="1" applyAlignment="1">
      <alignment horizontal="right" vertical="center" readingOrder="1"/>
    </xf>
    <xf numFmtId="0" fontId="4" fillId="2" borderId="1" xfId="0" applyFont="1" applyFill="1" applyBorder="1" applyAlignment="1">
      <alignment horizontal="right"/>
    </xf>
    <xf numFmtId="49" fontId="3" fillId="3" borderId="3" xfId="0" applyNumberFormat="1" applyFont="1" applyFill="1" applyBorder="1" applyAlignment="1">
      <alignment horizontal="right" vertical="center" readingOrder="1"/>
    </xf>
    <xf numFmtId="49" fontId="3" fillId="3" borderId="4" xfId="0" applyNumberFormat="1" applyFont="1" applyFill="1" applyBorder="1" applyAlignment="1">
      <alignment horizontal="right" vertical="center" readingOrder="1"/>
    </xf>
    <xf numFmtId="2" fontId="3" fillId="3" borderId="3" xfId="0" applyNumberFormat="1" applyFont="1" applyFill="1" applyBorder="1" applyAlignment="1">
      <alignment horizontal="right" vertical="center" readingOrder="1"/>
    </xf>
    <xf numFmtId="2" fontId="3" fillId="3" borderId="4" xfId="0" applyNumberFormat="1" applyFont="1" applyFill="1" applyBorder="1" applyAlignment="1">
      <alignment horizontal="right" vertical="center" readingOrder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0" fontId="11" fillId="2" borderId="1" xfId="3" applyFont="1" applyFill="1" applyBorder="1" applyAlignment="1" applyProtection="1">
      <alignment horizontal="right"/>
    </xf>
    <xf numFmtId="0" fontId="10" fillId="2" borderId="1" xfId="0" applyFont="1" applyFill="1" applyBorder="1" applyAlignment="1">
      <alignment horizontal="right"/>
    </xf>
    <xf numFmtId="0" fontId="0" fillId="3" borderId="3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3" fillId="2" borderId="3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164" fontId="12" fillId="0" borderId="4" xfId="0" applyNumberFormat="1" applyFont="1" applyFill="1" applyBorder="1" applyAlignment="1">
      <alignment horizontal="center" vertical="center"/>
    </xf>
    <xf numFmtId="2" fontId="5" fillId="0" borderId="1" xfId="6" applyNumberFormat="1" applyFont="1" applyFill="1" applyBorder="1" applyAlignment="1">
      <alignment horizontal="center" vertical="center"/>
    </xf>
  </cellXfs>
  <cellStyles count="7">
    <cellStyle name="Hyperlink" xfId="3" builtinId="8"/>
    <cellStyle name="Normal" xfId="0" builtinId="0"/>
    <cellStyle name="Normal 2" xfId="4"/>
    <cellStyle name="Percent" xfId="6" builtinId="5"/>
    <cellStyle name="Обычный 2" xfId="1"/>
    <cellStyle name="Обычный 2 3" xfId="5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254001</xdr:colOff>
      <xdr:row>38</xdr:row>
      <xdr:rowOff>0</xdr:rowOff>
    </xdr:from>
    <xdr:to>
      <xdr:col>8</xdr:col>
      <xdr:colOff>607484</xdr:colOff>
      <xdr:row>38</xdr:row>
      <xdr:rowOff>4018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50851" y="8763000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201706</xdr:colOff>
      <xdr:row>0</xdr:row>
      <xdr:rowOff>67235</xdr:rowOff>
    </xdr:from>
    <xdr:to>
      <xdr:col>6</xdr:col>
      <xdr:colOff>1157941</xdr:colOff>
      <xdr:row>0</xdr:row>
      <xdr:rowOff>543485</xdr:rowOff>
    </xdr:to>
    <xdr:pic>
      <xdr:nvPicPr>
        <xdr:cNvPr id="5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4530" y="67235"/>
          <a:ext cx="2939676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3"/>
  <sheetViews>
    <sheetView tabSelected="1" topLeftCell="A44" zoomScale="85" zoomScaleNormal="85" workbookViewId="0">
      <selection activeCell="B50" sqref="B50"/>
    </sheetView>
  </sheetViews>
  <sheetFormatPr defaultRowHeight="15" x14ac:dyDescent="0.25"/>
  <cols>
    <col min="1" max="1" width="5.28515625" customWidth="1"/>
    <col min="2" max="2" width="22.28515625" customWidth="1"/>
    <col min="3" max="3" width="66" customWidth="1"/>
    <col min="4" max="4" width="12.85546875" customWidth="1"/>
    <col min="5" max="5" width="12.5703125" customWidth="1"/>
    <col min="6" max="6" width="17.140625" customWidth="1"/>
    <col min="7" max="7" width="20.85546875" customWidth="1"/>
    <col min="9" max="9" width="32.28515625" customWidth="1"/>
  </cols>
  <sheetData>
    <row r="1" spans="1:8" ht="48" customHeight="1" x14ac:dyDescent="0.25"/>
    <row r="2" spans="1:8" ht="18.75" x14ac:dyDescent="0.3">
      <c r="A2" s="31" t="s">
        <v>7</v>
      </c>
      <c r="B2" s="31"/>
      <c r="C2" s="26"/>
      <c r="D2" s="42" t="s">
        <v>9</v>
      </c>
      <c r="E2" s="43"/>
      <c r="F2" s="35" t="s">
        <v>17</v>
      </c>
      <c r="G2" s="35"/>
    </row>
    <row r="3" spans="1:8" ht="58.5" customHeight="1" x14ac:dyDescent="0.3">
      <c r="A3" s="31" t="s">
        <v>4</v>
      </c>
      <c r="B3" s="31"/>
      <c r="C3" s="12"/>
      <c r="D3" s="38" t="s">
        <v>4</v>
      </c>
      <c r="E3" s="39"/>
      <c r="F3" s="40" t="s">
        <v>40</v>
      </c>
      <c r="G3" s="41"/>
    </row>
    <row r="4" spans="1:8" ht="39.75" customHeight="1" x14ac:dyDescent="0.3">
      <c r="A4" s="31" t="s">
        <v>5</v>
      </c>
      <c r="B4" s="31"/>
      <c r="C4" s="12"/>
      <c r="D4" s="38" t="s">
        <v>5</v>
      </c>
      <c r="E4" s="39"/>
      <c r="F4" s="32" t="s">
        <v>59</v>
      </c>
      <c r="G4" s="33"/>
    </row>
    <row r="5" spans="1:8" ht="18.75" x14ac:dyDescent="0.3">
      <c r="A5" s="34" t="s">
        <v>6</v>
      </c>
      <c r="B5" s="34"/>
      <c r="C5" s="26"/>
      <c r="D5" s="36" t="s">
        <v>6</v>
      </c>
      <c r="E5" s="37"/>
      <c r="F5" s="35" t="s">
        <v>58</v>
      </c>
      <c r="G5" s="35"/>
    </row>
    <row r="6" spans="1:8" ht="18.75" x14ac:dyDescent="0.25">
      <c r="A6" s="31" t="s">
        <v>29</v>
      </c>
      <c r="B6" s="31"/>
      <c r="C6" s="27"/>
      <c r="D6" s="38" t="s">
        <v>29</v>
      </c>
      <c r="E6" s="39"/>
      <c r="F6" s="44" t="s">
        <v>57</v>
      </c>
      <c r="G6" s="45"/>
    </row>
    <row r="7" spans="1:8" ht="18.75" x14ac:dyDescent="0.3">
      <c r="A7" s="31" t="s">
        <v>8</v>
      </c>
      <c r="B7" s="31"/>
      <c r="C7" s="11"/>
      <c r="D7" s="46"/>
      <c r="E7" s="47"/>
      <c r="F7" s="44"/>
      <c r="G7" s="45"/>
    </row>
    <row r="11" spans="1:8" ht="82.5" customHeight="1" x14ac:dyDescent="0.25">
      <c r="A11" s="3" t="s">
        <v>1</v>
      </c>
      <c r="B11" s="6" t="s">
        <v>2</v>
      </c>
      <c r="C11" s="4" t="s">
        <v>0</v>
      </c>
      <c r="D11" s="6" t="s">
        <v>31</v>
      </c>
      <c r="E11" s="5" t="s">
        <v>41</v>
      </c>
      <c r="F11" s="7" t="s">
        <v>42</v>
      </c>
      <c r="G11" s="5" t="s">
        <v>3</v>
      </c>
      <c r="H11" s="1"/>
    </row>
    <row r="12" spans="1:8" ht="18" customHeight="1" x14ac:dyDescent="0.25">
      <c r="A12" s="8">
        <v>1</v>
      </c>
      <c r="B12" s="9" t="s">
        <v>10</v>
      </c>
      <c r="C12" s="9" t="s">
        <v>26</v>
      </c>
      <c r="D12" s="9">
        <v>5000</v>
      </c>
      <c r="E12" s="23"/>
      <c r="F12" s="13">
        <f>E12*D12</f>
        <v>0</v>
      </c>
      <c r="G12" s="14" t="s">
        <v>47</v>
      </c>
    </row>
    <row r="13" spans="1:8" ht="18" customHeight="1" x14ac:dyDescent="0.25">
      <c r="A13" s="8"/>
      <c r="B13" s="9" t="s">
        <v>18</v>
      </c>
      <c r="C13" s="9" t="s">
        <v>18</v>
      </c>
      <c r="D13" s="9">
        <v>10000</v>
      </c>
      <c r="E13" s="23"/>
      <c r="F13" s="13">
        <f>E13*D13</f>
        <v>0</v>
      </c>
      <c r="G13" s="14" t="s">
        <v>47</v>
      </c>
    </row>
    <row r="14" spans="1:8" ht="18" customHeight="1" x14ac:dyDescent="0.25">
      <c r="A14" s="8"/>
      <c r="B14" s="9" t="s">
        <v>18</v>
      </c>
      <c r="C14" s="9" t="s">
        <v>18</v>
      </c>
      <c r="D14" s="9">
        <v>20000</v>
      </c>
      <c r="E14" s="23"/>
      <c r="F14" s="13">
        <f>E14*D14</f>
        <v>0</v>
      </c>
      <c r="G14" s="14" t="s">
        <v>47</v>
      </c>
    </row>
    <row r="15" spans="1:8" ht="18" customHeight="1" x14ac:dyDescent="0.25">
      <c r="A15" s="8"/>
      <c r="B15" s="9" t="s">
        <v>18</v>
      </c>
      <c r="C15" s="9" t="s">
        <v>18</v>
      </c>
      <c r="D15" s="9">
        <v>30000</v>
      </c>
      <c r="E15" s="23"/>
      <c r="F15" s="13">
        <f t="shared" ref="F15:F50" si="0">E15*D15</f>
        <v>0</v>
      </c>
      <c r="G15" s="14" t="s">
        <v>47</v>
      </c>
    </row>
    <row r="16" spans="1:8" ht="18" customHeight="1" x14ac:dyDescent="0.25">
      <c r="A16" s="8"/>
      <c r="B16" s="9" t="s">
        <v>18</v>
      </c>
      <c r="C16" s="9" t="s">
        <v>18</v>
      </c>
      <c r="D16" s="9">
        <v>15000</v>
      </c>
      <c r="E16" s="23"/>
      <c r="F16" s="13">
        <f t="shared" si="0"/>
        <v>0</v>
      </c>
      <c r="G16" s="14" t="s">
        <v>47</v>
      </c>
    </row>
    <row r="17" spans="1:7" ht="18" customHeight="1" x14ac:dyDescent="0.25">
      <c r="A17" s="8"/>
      <c r="B17" s="9" t="s">
        <v>18</v>
      </c>
      <c r="C17" s="9" t="s">
        <v>18</v>
      </c>
      <c r="D17" s="9">
        <v>25000</v>
      </c>
      <c r="E17" s="23"/>
      <c r="F17" s="13">
        <f t="shared" si="0"/>
        <v>0</v>
      </c>
      <c r="G17" s="14" t="s">
        <v>47</v>
      </c>
    </row>
    <row r="18" spans="1:7" ht="18" customHeight="1" x14ac:dyDescent="0.25">
      <c r="A18" s="8">
        <v>2</v>
      </c>
      <c r="B18" s="9" t="s">
        <v>21</v>
      </c>
      <c r="C18" s="9" t="s">
        <v>27</v>
      </c>
      <c r="D18" s="9">
        <v>20000</v>
      </c>
      <c r="E18" s="23"/>
      <c r="F18" s="13">
        <f t="shared" si="0"/>
        <v>0</v>
      </c>
      <c r="G18" s="14" t="s">
        <v>48</v>
      </c>
    </row>
    <row r="19" spans="1:7" ht="18" customHeight="1" x14ac:dyDescent="0.25">
      <c r="A19" s="8"/>
      <c r="B19" s="9" t="s">
        <v>18</v>
      </c>
      <c r="C19" s="9" t="s">
        <v>18</v>
      </c>
      <c r="D19" s="9">
        <v>10000</v>
      </c>
      <c r="E19" s="23"/>
      <c r="F19" s="13">
        <f t="shared" si="0"/>
        <v>0</v>
      </c>
      <c r="G19" s="14" t="s">
        <v>48</v>
      </c>
    </row>
    <row r="20" spans="1:7" ht="18" customHeight="1" x14ac:dyDescent="0.25">
      <c r="A20" s="8"/>
      <c r="B20" s="9" t="s">
        <v>18</v>
      </c>
      <c r="C20" s="9" t="s">
        <v>44</v>
      </c>
      <c r="D20" s="9">
        <v>20000</v>
      </c>
      <c r="E20" s="23"/>
      <c r="F20" s="13">
        <f t="shared" si="0"/>
        <v>0</v>
      </c>
      <c r="G20" s="14" t="s">
        <v>48</v>
      </c>
    </row>
    <row r="21" spans="1:7" ht="18" customHeight="1" x14ac:dyDescent="0.25">
      <c r="A21" s="8">
        <v>3</v>
      </c>
      <c r="B21" s="9" t="s">
        <v>11</v>
      </c>
      <c r="C21" s="9" t="s">
        <v>14</v>
      </c>
      <c r="D21" s="9">
        <v>20</v>
      </c>
      <c r="E21" s="23"/>
      <c r="F21" s="13">
        <f t="shared" si="0"/>
        <v>0</v>
      </c>
      <c r="G21" s="14" t="s">
        <v>47</v>
      </c>
    </row>
    <row r="22" spans="1:7" ht="18" customHeight="1" x14ac:dyDescent="0.25">
      <c r="A22" s="8"/>
      <c r="B22" s="9" t="s">
        <v>18</v>
      </c>
      <c r="C22" s="9" t="s">
        <v>18</v>
      </c>
      <c r="D22" s="9">
        <v>50</v>
      </c>
      <c r="E22" s="23"/>
      <c r="F22" s="13">
        <f t="shared" si="0"/>
        <v>0</v>
      </c>
      <c r="G22" s="14" t="s">
        <v>47</v>
      </c>
    </row>
    <row r="23" spans="1:7" ht="18" customHeight="1" x14ac:dyDescent="0.25">
      <c r="A23" s="8">
        <v>4</v>
      </c>
      <c r="B23" s="25" t="s">
        <v>45</v>
      </c>
      <c r="C23" s="9" t="s">
        <v>28</v>
      </c>
      <c r="D23" s="9">
        <v>500</v>
      </c>
      <c r="E23" s="23"/>
      <c r="F23" s="13">
        <f t="shared" si="0"/>
        <v>0</v>
      </c>
      <c r="G23" s="14" t="s">
        <v>48</v>
      </c>
    </row>
    <row r="24" spans="1:7" ht="18" customHeight="1" x14ac:dyDescent="0.25">
      <c r="A24" s="8"/>
      <c r="B24" s="9" t="s">
        <v>12</v>
      </c>
      <c r="C24" s="9" t="s">
        <v>46</v>
      </c>
      <c r="D24" s="9">
        <v>500</v>
      </c>
      <c r="E24" s="23"/>
      <c r="F24" s="13">
        <f t="shared" si="0"/>
        <v>0</v>
      </c>
      <c r="G24" s="14" t="s">
        <v>47</v>
      </c>
    </row>
    <row r="25" spans="1:7" ht="18" customHeight="1" x14ac:dyDescent="0.25">
      <c r="A25" s="8"/>
      <c r="B25" s="9" t="s">
        <v>18</v>
      </c>
      <c r="C25" s="9" t="s">
        <v>18</v>
      </c>
      <c r="D25" s="9">
        <v>2000</v>
      </c>
      <c r="E25" s="23"/>
      <c r="F25" s="13">
        <f t="shared" si="0"/>
        <v>0</v>
      </c>
      <c r="G25" s="14" t="s">
        <v>47</v>
      </c>
    </row>
    <row r="26" spans="1:7" ht="18" customHeight="1" x14ac:dyDescent="0.25">
      <c r="A26" s="8"/>
      <c r="B26" s="9" t="s">
        <v>18</v>
      </c>
      <c r="C26" s="9" t="s">
        <v>18</v>
      </c>
      <c r="D26" s="9">
        <v>3000</v>
      </c>
      <c r="E26" s="23"/>
      <c r="F26" s="13">
        <f t="shared" si="0"/>
        <v>0</v>
      </c>
      <c r="G26" s="14" t="s">
        <v>47</v>
      </c>
    </row>
    <row r="27" spans="1:7" ht="18" customHeight="1" x14ac:dyDescent="0.25">
      <c r="A27" s="8"/>
      <c r="B27" s="9" t="s">
        <v>18</v>
      </c>
      <c r="C27" s="9" t="s">
        <v>18</v>
      </c>
      <c r="D27" s="9">
        <v>1000</v>
      </c>
      <c r="E27" s="23"/>
      <c r="F27" s="13">
        <f t="shared" si="0"/>
        <v>0</v>
      </c>
      <c r="G27" s="14" t="s">
        <v>47</v>
      </c>
    </row>
    <row r="28" spans="1:7" ht="18" customHeight="1" x14ac:dyDescent="0.25">
      <c r="A28" s="8"/>
      <c r="B28" s="9" t="s">
        <v>18</v>
      </c>
      <c r="C28" s="9" t="s">
        <v>18</v>
      </c>
      <c r="D28" s="9">
        <v>5000</v>
      </c>
      <c r="E28" s="23"/>
      <c r="F28" s="13">
        <f t="shared" si="0"/>
        <v>0</v>
      </c>
      <c r="G28" s="14" t="s">
        <v>47</v>
      </c>
    </row>
    <row r="29" spans="1:7" ht="18" customHeight="1" x14ac:dyDescent="0.25">
      <c r="A29" s="8">
        <v>5</v>
      </c>
      <c r="B29" s="9" t="s">
        <v>22</v>
      </c>
      <c r="C29" s="9" t="s">
        <v>30</v>
      </c>
      <c r="D29" s="9">
        <v>2000</v>
      </c>
      <c r="E29" s="23"/>
      <c r="F29" s="13">
        <f t="shared" si="0"/>
        <v>0</v>
      </c>
      <c r="G29" s="14" t="s">
        <v>47</v>
      </c>
    </row>
    <row r="30" spans="1:7" ht="18" customHeight="1" x14ac:dyDescent="0.25">
      <c r="A30" s="8">
        <v>6</v>
      </c>
      <c r="B30" s="9" t="s">
        <v>15</v>
      </c>
      <c r="C30" s="9" t="s">
        <v>19</v>
      </c>
      <c r="D30" s="9">
        <v>1000</v>
      </c>
      <c r="E30" s="23"/>
      <c r="F30" s="13">
        <f t="shared" si="0"/>
        <v>0</v>
      </c>
      <c r="G30" s="14" t="s">
        <v>47</v>
      </c>
    </row>
    <row r="31" spans="1:7" ht="18" customHeight="1" x14ac:dyDescent="0.25">
      <c r="A31" s="8"/>
      <c r="B31" s="9" t="s">
        <v>18</v>
      </c>
      <c r="C31" s="9" t="s">
        <v>18</v>
      </c>
      <c r="D31" s="9">
        <v>5000</v>
      </c>
      <c r="E31" s="23"/>
      <c r="F31" s="13">
        <f t="shared" si="0"/>
        <v>0</v>
      </c>
      <c r="G31" s="14" t="s">
        <v>47</v>
      </c>
    </row>
    <row r="32" spans="1:7" ht="18" customHeight="1" x14ac:dyDescent="0.25">
      <c r="A32" s="8"/>
      <c r="B32" s="9" t="s">
        <v>18</v>
      </c>
      <c r="C32" s="9" t="s">
        <v>18</v>
      </c>
      <c r="D32" s="9" t="s">
        <v>34</v>
      </c>
      <c r="E32" s="23"/>
      <c r="F32" s="13">
        <f>E32*5000</f>
        <v>0</v>
      </c>
      <c r="G32" s="14" t="s">
        <v>47</v>
      </c>
    </row>
    <row r="33" spans="1:8" ht="18" customHeight="1" x14ac:dyDescent="0.25">
      <c r="A33" s="8"/>
      <c r="B33" s="9" t="s">
        <v>18</v>
      </c>
      <c r="C33" s="9" t="s">
        <v>18</v>
      </c>
      <c r="D33" s="9" t="s">
        <v>33</v>
      </c>
      <c r="E33" s="23"/>
      <c r="F33" s="13">
        <f>E33*8000</f>
        <v>0</v>
      </c>
      <c r="G33" s="14" t="s">
        <v>47</v>
      </c>
    </row>
    <row r="34" spans="1:8" ht="18" customHeight="1" x14ac:dyDescent="0.25">
      <c r="A34" s="8">
        <v>7</v>
      </c>
      <c r="B34" s="9" t="s">
        <v>16</v>
      </c>
      <c r="C34" s="10" t="s">
        <v>32</v>
      </c>
      <c r="D34" s="9">
        <v>10000</v>
      </c>
      <c r="E34" s="23"/>
      <c r="F34" s="13">
        <f>E34*D34</f>
        <v>0</v>
      </c>
      <c r="G34" s="14" t="s">
        <v>50</v>
      </c>
    </row>
    <row r="35" spans="1:8" ht="18" customHeight="1" x14ac:dyDescent="0.25">
      <c r="A35" s="8"/>
      <c r="B35" s="9" t="s">
        <v>18</v>
      </c>
      <c r="C35" s="9" t="s">
        <v>18</v>
      </c>
      <c r="D35" s="9">
        <v>25000</v>
      </c>
      <c r="E35" s="23"/>
      <c r="F35" s="13">
        <f t="shared" si="0"/>
        <v>0</v>
      </c>
      <c r="G35" s="14" t="s">
        <v>48</v>
      </c>
    </row>
    <row r="36" spans="1:8" ht="18" customHeight="1" x14ac:dyDescent="0.25">
      <c r="A36" s="8"/>
      <c r="B36" s="9" t="s">
        <v>18</v>
      </c>
      <c r="C36" s="9" t="s">
        <v>18</v>
      </c>
      <c r="D36" s="9">
        <v>3000</v>
      </c>
      <c r="E36" s="23"/>
      <c r="F36" s="13">
        <f t="shared" si="0"/>
        <v>0</v>
      </c>
      <c r="G36" s="14" t="s">
        <v>50</v>
      </c>
    </row>
    <row r="37" spans="1:8" ht="18" customHeight="1" x14ac:dyDescent="0.25">
      <c r="A37" s="8"/>
      <c r="B37" s="9" t="s">
        <v>18</v>
      </c>
      <c r="C37" s="9" t="s">
        <v>18</v>
      </c>
      <c r="D37" s="9">
        <v>40000</v>
      </c>
      <c r="E37" s="23"/>
      <c r="F37" s="13">
        <f t="shared" si="0"/>
        <v>0</v>
      </c>
      <c r="G37" s="14" t="s">
        <v>48</v>
      </c>
    </row>
    <row r="38" spans="1:8" ht="18" customHeight="1" x14ac:dyDescent="0.25">
      <c r="A38" s="8"/>
      <c r="B38" s="9" t="s">
        <v>18</v>
      </c>
      <c r="C38" s="10" t="s">
        <v>37</v>
      </c>
      <c r="D38" s="9">
        <v>2000</v>
      </c>
      <c r="E38" s="23"/>
      <c r="F38" s="13">
        <f t="shared" si="0"/>
        <v>0</v>
      </c>
      <c r="G38" s="14" t="s">
        <v>49</v>
      </c>
    </row>
    <row r="39" spans="1:8" ht="48" customHeight="1" x14ac:dyDescent="0.25">
      <c r="A39" s="8">
        <v>8</v>
      </c>
      <c r="B39" s="16" t="s">
        <v>23</v>
      </c>
      <c r="C39" s="17" t="s">
        <v>24</v>
      </c>
      <c r="D39" s="9">
        <v>2000</v>
      </c>
      <c r="E39" s="23"/>
      <c r="F39" s="13">
        <f t="shared" si="0"/>
        <v>0</v>
      </c>
      <c r="G39" s="14" t="s">
        <v>51</v>
      </c>
      <c r="H39" s="24"/>
    </row>
    <row r="40" spans="1:8" ht="49.5" customHeight="1" x14ac:dyDescent="0.25">
      <c r="A40" s="18">
        <v>9</v>
      </c>
      <c r="B40" s="19" t="s">
        <v>25</v>
      </c>
      <c r="C40" s="20" t="s">
        <v>24</v>
      </c>
      <c r="D40" s="15">
        <v>2000</v>
      </c>
      <c r="E40" s="23"/>
      <c r="F40" s="13">
        <f t="shared" si="0"/>
        <v>0</v>
      </c>
      <c r="G40" s="14" t="s">
        <v>51</v>
      </c>
      <c r="H40" s="24"/>
    </row>
    <row r="41" spans="1:8" ht="49.5" customHeight="1" x14ac:dyDescent="0.25">
      <c r="A41" s="18">
        <v>10</v>
      </c>
      <c r="B41" s="15" t="s">
        <v>13</v>
      </c>
      <c r="C41" s="21" t="s">
        <v>20</v>
      </c>
      <c r="D41" s="15">
        <v>1000</v>
      </c>
      <c r="E41" s="23"/>
      <c r="F41" s="13">
        <f t="shared" si="0"/>
        <v>0</v>
      </c>
      <c r="G41" s="14" t="s">
        <v>53</v>
      </c>
    </row>
    <row r="42" spans="1:8" ht="49.5" customHeight="1" x14ac:dyDescent="0.25">
      <c r="A42" s="18">
        <v>11</v>
      </c>
      <c r="B42" s="15" t="s">
        <v>36</v>
      </c>
      <c r="C42" s="22" t="s">
        <v>39</v>
      </c>
      <c r="D42" s="15">
        <v>250</v>
      </c>
      <c r="E42" s="23"/>
      <c r="F42" s="13">
        <f t="shared" si="0"/>
        <v>0</v>
      </c>
      <c r="G42" s="14" t="s">
        <v>54</v>
      </c>
    </row>
    <row r="43" spans="1:8" ht="49.5" customHeight="1" x14ac:dyDescent="0.25">
      <c r="A43" s="18">
        <v>12</v>
      </c>
      <c r="B43" s="15" t="s">
        <v>35</v>
      </c>
      <c r="C43" s="22" t="s">
        <v>38</v>
      </c>
      <c r="D43" s="15">
        <v>3000</v>
      </c>
      <c r="E43" s="56"/>
      <c r="F43" s="13">
        <f t="shared" si="0"/>
        <v>0</v>
      </c>
      <c r="G43" s="14" t="s">
        <v>52</v>
      </c>
    </row>
    <row r="44" spans="1:8" ht="49.5" customHeight="1" x14ac:dyDescent="0.25">
      <c r="A44" s="18">
        <v>13</v>
      </c>
      <c r="B44" s="54" t="s">
        <v>62</v>
      </c>
      <c r="C44" s="55" t="s">
        <v>66</v>
      </c>
      <c r="D44" s="15">
        <v>50</v>
      </c>
      <c r="E44" s="56"/>
      <c r="F44" s="13">
        <f t="shared" si="0"/>
        <v>0</v>
      </c>
      <c r="G44" s="14" t="s">
        <v>48</v>
      </c>
    </row>
    <row r="45" spans="1:8" ht="49.5" customHeight="1" x14ac:dyDescent="0.25">
      <c r="A45" s="18">
        <v>14</v>
      </c>
      <c r="B45" s="54" t="s">
        <v>63</v>
      </c>
      <c r="C45" s="55" t="s">
        <v>65</v>
      </c>
      <c r="D45" s="15">
        <v>50</v>
      </c>
      <c r="E45" s="56"/>
      <c r="F45" s="13">
        <f t="shared" si="0"/>
        <v>0</v>
      </c>
      <c r="G45" s="14" t="s">
        <v>47</v>
      </c>
    </row>
    <row r="46" spans="1:8" ht="24" customHeight="1" x14ac:dyDescent="0.25">
      <c r="A46" s="18">
        <v>15</v>
      </c>
      <c r="B46" s="54" t="s">
        <v>60</v>
      </c>
      <c r="C46" s="55" t="s">
        <v>71</v>
      </c>
      <c r="D46" s="15">
        <v>200</v>
      </c>
      <c r="E46" s="56"/>
      <c r="F46" s="13">
        <f t="shared" si="0"/>
        <v>0</v>
      </c>
      <c r="G46" s="14" t="s">
        <v>48</v>
      </c>
    </row>
    <row r="47" spans="1:8" ht="18.75" customHeight="1" x14ac:dyDescent="0.25">
      <c r="A47" s="18"/>
      <c r="B47" s="54" t="s">
        <v>18</v>
      </c>
      <c r="C47" s="55" t="s">
        <v>68</v>
      </c>
      <c r="D47" s="15">
        <v>200</v>
      </c>
      <c r="E47" s="56"/>
      <c r="F47" s="13">
        <f t="shared" si="0"/>
        <v>0</v>
      </c>
      <c r="G47" s="14" t="s">
        <v>48</v>
      </c>
    </row>
    <row r="48" spans="1:8" ht="18" customHeight="1" x14ac:dyDescent="0.25">
      <c r="A48" s="18"/>
      <c r="B48" s="54" t="s">
        <v>18</v>
      </c>
      <c r="C48" s="55" t="s">
        <v>69</v>
      </c>
      <c r="D48" s="15">
        <v>200</v>
      </c>
      <c r="E48" s="56"/>
      <c r="F48" s="13">
        <f t="shared" si="0"/>
        <v>0</v>
      </c>
      <c r="G48" s="14" t="s">
        <v>48</v>
      </c>
    </row>
    <row r="49" spans="1:7" ht="49.5" customHeight="1" x14ac:dyDescent="0.25">
      <c r="A49" s="18">
        <v>16</v>
      </c>
      <c r="B49" s="54" t="s">
        <v>61</v>
      </c>
      <c r="C49" s="55" t="s">
        <v>70</v>
      </c>
      <c r="D49" s="15">
        <v>1</v>
      </c>
      <c r="E49" s="56"/>
      <c r="F49" s="57">
        <f t="shared" si="0"/>
        <v>0</v>
      </c>
      <c r="G49" s="14" t="s">
        <v>47</v>
      </c>
    </row>
    <row r="50" spans="1:7" ht="49.5" customHeight="1" x14ac:dyDescent="0.25">
      <c r="A50" s="18">
        <v>17</v>
      </c>
      <c r="B50" s="54" t="s">
        <v>64</v>
      </c>
      <c r="C50" s="55" t="s">
        <v>67</v>
      </c>
      <c r="D50" s="15">
        <v>1</v>
      </c>
      <c r="E50" s="56"/>
      <c r="F50" s="13">
        <f t="shared" si="0"/>
        <v>0</v>
      </c>
      <c r="G50" s="14" t="s">
        <v>48</v>
      </c>
    </row>
    <row r="51" spans="1:7" ht="30" customHeight="1" x14ac:dyDescent="0.25">
      <c r="A51" s="18"/>
      <c r="B51" s="18"/>
      <c r="C51" s="18"/>
      <c r="D51" s="18"/>
      <c r="E51" s="28" t="s">
        <v>55</v>
      </c>
      <c r="F51" s="29">
        <f>SUM(F12:F50)</f>
        <v>0</v>
      </c>
      <c r="G51" s="14"/>
    </row>
    <row r="52" spans="1:7" ht="30" customHeight="1" x14ac:dyDescent="0.25">
      <c r="A52" s="51" t="s">
        <v>56</v>
      </c>
      <c r="B52" s="52"/>
      <c r="C52" s="52"/>
      <c r="D52" s="52"/>
      <c r="E52" s="53"/>
      <c r="F52" s="30">
        <f>SUM(F12:F43)*0.18</f>
        <v>0</v>
      </c>
      <c r="G52" s="2"/>
    </row>
    <row r="53" spans="1:7" ht="18.75" x14ac:dyDescent="0.25">
      <c r="A53" s="48" t="s">
        <v>43</v>
      </c>
      <c r="B53" s="49"/>
      <c r="C53" s="49"/>
      <c r="D53" s="49"/>
      <c r="E53" s="50"/>
      <c r="F53" s="30">
        <f>F51+F52</f>
        <v>0</v>
      </c>
      <c r="G53" s="2"/>
    </row>
  </sheetData>
  <mergeCells count="20">
    <mergeCell ref="A7:B7"/>
    <mergeCell ref="F7:G7"/>
    <mergeCell ref="D7:E7"/>
    <mergeCell ref="D6:E6"/>
    <mergeCell ref="A53:E53"/>
    <mergeCell ref="A52:E52"/>
    <mergeCell ref="A6:B6"/>
    <mergeCell ref="F6:G6"/>
    <mergeCell ref="A2:B2"/>
    <mergeCell ref="F2:G2"/>
    <mergeCell ref="A3:B3"/>
    <mergeCell ref="F3:G3"/>
    <mergeCell ref="D3:E3"/>
    <mergeCell ref="D2:E2"/>
    <mergeCell ref="A4:B4"/>
    <mergeCell ref="F4:G4"/>
    <mergeCell ref="A5:B5"/>
    <mergeCell ref="F5:G5"/>
    <mergeCell ref="D5:E5"/>
    <mergeCell ref="D4:E4"/>
  </mergeCells>
  <pageMargins left="0" right="0" top="0" bottom="0" header="0.31496062992125984" footer="0.31496062992125984"/>
  <pageSetup paperSize="9" scale="4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Mahruba T. Isayeva</cp:lastModifiedBy>
  <cp:lastPrinted>2019-03-11T13:28:47Z</cp:lastPrinted>
  <dcterms:created xsi:type="dcterms:W3CDTF">2014-03-05T11:39:43Z</dcterms:created>
  <dcterms:modified xsi:type="dcterms:W3CDTF">2022-07-19T08:38:39Z</dcterms:modified>
</cp:coreProperties>
</file>