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Quotation" sheetId="1" r:id="rId1"/>
  </sheets>
  <definedNames>
    <definedName name="_xlnm.Print_Area" localSheetId="0">Quotation!$A$1:$F$100</definedName>
  </definedNames>
  <calcPr calcId="162913"/>
</workbook>
</file>

<file path=xl/calcChain.xml><?xml version="1.0" encoding="utf-8"?>
<calcChain xmlns="http://schemas.openxmlformats.org/spreadsheetml/2006/main">
  <c r="F16" i="1" l="1"/>
  <c r="F49" i="1" l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33" i="1"/>
  <c r="F34" i="1"/>
  <c r="F35" i="1"/>
  <c r="F36" i="1"/>
  <c r="F37" i="1"/>
  <c r="F38" i="1"/>
  <c r="F39" i="1"/>
  <c r="F40" i="1"/>
  <c r="F41" i="1"/>
  <c r="F42" i="1"/>
  <c r="F43" i="1"/>
  <c r="F44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9" i="1" l="1"/>
  <c r="F47" i="1"/>
  <c r="F48" i="1"/>
  <c r="F32" i="1" l="1"/>
  <c r="F46" i="1" l="1"/>
  <c r="F8" i="1" l="1"/>
  <c r="F31" i="1" l="1"/>
  <c r="F92" i="1" l="1"/>
  <c r="F93" i="1" s="1"/>
  <c r="F94" i="1" s="1"/>
</calcChain>
</file>

<file path=xl/sharedStrings.xml><?xml version="1.0" encoding="utf-8"?>
<sst xmlns="http://schemas.openxmlformats.org/spreadsheetml/2006/main" count="178" uniqueCount="96">
  <si>
    <t xml:space="preserve">Sıra №-si </t>
  </si>
  <si>
    <t>Ölçü vahidi</t>
  </si>
  <si>
    <t>Miqdari</t>
  </si>
  <si>
    <t>ədəd</t>
  </si>
  <si>
    <t>Videomüşahidə</t>
  </si>
  <si>
    <t>Akkumulyator</t>
  </si>
  <si>
    <t>Sirena yangin</t>
  </si>
  <si>
    <t xml:space="preserve">Yangin düymə </t>
  </si>
  <si>
    <t xml:space="preserve">Nəzarət paneli Vers 8 zona </t>
  </si>
  <si>
    <t>metr</t>
  </si>
  <si>
    <t>PDU 6  AVT</t>
  </si>
  <si>
    <t>Rack ucun rəf</t>
  </si>
  <si>
    <t>Gərginlik kabeli 3x2,5</t>
  </si>
  <si>
    <t>ZK teco finger print F18</t>
  </si>
  <si>
    <t>Legrand kanal 100x50</t>
  </si>
  <si>
    <t>Fan 4 lük</t>
  </si>
  <si>
    <t>Qiymət</t>
  </si>
  <si>
    <t>Cəmi</t>
  </si>
  <si>
    <t>Legrand avtomat  10C</t>
  </si>
  <si>
    <t>Legrand avtomat 32C</t>
  </si>
  <si>
    <t>Kabel cctv 2+1</t>
  </si>
  <si>
    <t>BNC</t>
  </si>
  <si>
    <t>Kronşteyn ST-50  BRACKET  50SM</t>
  </si>
  <si>
    <t xml:space="preserve">Adaptor 20A box </t>
  </si>
  <si>
    <t>DC</t>
  </si>
  <si>
    <t xml:space="preserve">HDMI+USB Extender 100M </t>
  </si>
  <si>
    <t xml:space="preserve">HDMI Extender 100M </t>
  </si>
  <si>
    <t>Cat 6 F/UTP</t>
  </si>
  <si>
    <t xml:space="preserve">Mikrofon Kassir Klient </t>
  </si>
  <si>
    <t>Elektrik yuvası 6 lı</t>
  </si>
  <si>
    <t>Pach kord 0,5m CAT 5E</t>
  </si>
  <si>
    <t>Pach kord 1,5m CAT 5E</t>
  </si>
  <si>
    <t>Legrand  elektrik yuva UPS</t>
  </si>
  <si>
    <t>Legrand  elektrik yuva divar tipli</t>
  </si>
  <si>
    <t>Legrand   elektrik yuva divar tiplinin çərçivəsi</t>
  </si>
  <si>
    <t>Legrand RJ45  şəbəkə yuvası divar tipli</t>
  </si>
  <si>
    <t>Legrand RJ45  şəbəkə yuvası divar tiplinin çərçivəsi</t>
  </si>
  <si>
    <t>Legrand çərçivə 2modul</t>
  </si>
  <si>
    <t>Legrand sonlama qapağı</t>
  </si>
  <si>
    <t xml:space="preserve">Kabel FTP CAT 6 </t>
  </si>
  <si>
    <t>Boru 25mm</t>
  </si>
  <si>
    <t>Yangin söndürmə balon (Quru kimyevi)</t>
  </si>
  <si>
    <t>Təxliyyə planı (Lisenziyalı şirkət olmalı)</t>
  </si>
  <si>
    <t xml:space="preserve">Yangin detektor isti </t>
  </si>
  <si>
    <t>Malın və ya görülən işin adı</t>
  </si>
  <si>
    <t xml:space="preserve">Yanğın detektor tüstü </t>
  </si>
  <si>
    <t>Lənkəran filialının videomüşahidə,Yanğın sistemi, Siqnalizasiya,Şəbəkə\UPS, Access control, Kassir müştəri, Q-matiq işləri</t>
  </si>
  <si>
    <t xml:space="preserve">Kabel yangin 2x2x0,8 FE 180 </t>
  </si>
  <si>
    <t xml:space="preserve">Qofra boru </t>
  </si>
  <si>
    <t>komplekt</t>
  </si>
  <si>
    <t>Yuxarıda qeyd olunan işlərin quraşdırılması,proqramlaşdırılması və təhvil verilməsi</t>
  </si>
  <si>
    <t>Quraşdırma materialları və nəzərdə tutulmayan xərclər</t>
  </si>
  <si>
    <t>Pach panel 24</t>
  </si>
  <si>
    <t>Rack  27U</t>
  </si>
  <si>
    <t>Legrand RJ45  şəbəkə yuvası DATA socket</t>
  </si>
  <si>
    <t>Legrand çərçivə 4 modul</t>
  </si>
  <si>
    <t>Elektrik  Şit   60 AVT</t>
  </si>
  <si>
    <t>Legrand  elektrik yuva Sadə</t>
  </si>
  <si>
    <t>Legran Yer tipli kabel kanal</t>
  </si>
  <si>
    <t>HDMİ kabel 30m</t>
  </si>
  <si>
    <t>Lan to HDMİ konvertor</t>
  </si>
  <si>
    <t>Lan to HDMİ konvertor+USB</t>
  </si>
  <si>
    <t>HDMİ spliter</t>
  </si>
  <si>
    <t>HDMİ kabel 1m</t>
  </si>
  <si>
    <t>Organayzer</t>
  </si>
  <si>
    <t xml:space="preserve">Accesspoint UNİFİ LR </t>
  </si>
  <si>
    <t>Qida bloku 12v3a</t>
  </si>
  <si>
    <t>HDD WD  Purple 6TB</t>
  </si>
  <si>
    <t xml:space="preserve">Kabel boru </t>
  </si>
  <si>
    <t>Ünvansız Yanğın siqnalizasiya sistemi</t>
  </si>
  <si>
    <t>HDMİ kabel 10m</t>
  </si>
  <si>
    <t>Rack 9U</t>
  </si>
  <si>
    <t>PDU 6 gözlü</t>
  </si>
  <si>
    <t xml:space="preserve">Local şəbəkə ,UPS və sade elektrik şəbəkəsi,Access Control sistemi (giriş çıxışa nəzarət),Kassa hissəsi üçün Mikrofon,Q-matic  (növbə terminalı) sistemi üçün </t>
  </si>
  <si>
    <t>UPS 20 KVA ONLINE</t>
  </si>
  <si>
    <t>CƏMİ AZN</t>
  </si>
  <si>
    <t>ƏDV18% AZN</t>
  </si>
  <si>
    <t>YEKUN AZN</t>
  </si>
  <si>
    <t xml:space="preserve">Ezamiyət xərcləri (bütün işlər daxil) </t>
  </si>
  <si>
    <t>QEYDLƏR:</t>
  </si>
  <si>
    <t>İşin Həcmi təqdim olunmuş layihəyə əsasən hesablanmışdır.</t>
  </si>
  <si>
    <t>Legrand iç döngə</t>
  </si>
  <si>
    <t>Legrand çöl döngə</t>
  </si>
  <si>
    <t>Legrand L uqul</t>
  </si>
  <si>
    <t>Legrand Kor qapaq</t>
  </si>
  <si>
    <t xml:space="preserve">Yanğın topu </t>
  </si>
  <si>
    <t>DVR HIKVISION DS-7332HUHI-K4 HD TVI 5MP</t>
  </si>
  <si>
    <t>Kamera Hikvision DS-2CE16H0T-ITF, 2,8mm</t>
  </si>
  <si>
    <t>Kamera Hikvision DS-2CE76H0T-ITPFS 2,8mm</t>
  </si>
  <si>
    <t xml:space="preserve">IP kamera Hikvision DS-2CD1343G2-IUF 2.8mm </t>
  </si>
  <si>
    <t>HDMI 1,5 metr</t>
  </si>
  <si>
    <t>RJ 45</t>
  </si>
  <si>
    <t>Bluetooth mouse</t>
  </si>
  <si>
    <t>FHN tələbinə uyğun AKT verilməsi (Lisenziyalı şirkət olmalı)</t>
  </si>
  <si>
    <t>Rack üçün rəf</t>
  </si>
  <si>
    <t xml:space="preserve">Cisco Catalist 48 port switch 2960 POE+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</si>
</sst>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1" xfId="1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3143250</xdr:colOff>
      <xdr:row>3</xdr:row>
      <xdr:rowOff>162057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1"/>
          <a:ext cx="3476625" cy="657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98"/>
  <sheetViews>
    <sheetView tabSelected="1" view="pageBreakPreview" topLeftCell="A46" zoomScaleNormal="100" zoomScaleSheetLayoutView="100" workbookViewId="0">
      <selection activeCell="B69" sqref="B69"/>
    </sheetView>
  </sheetViews>
  <sheetFormatPr defaultRowHeight="15" x14ac:dyDescent="0.25"/>
  <cols>
    <col min="1" max="1" width="6.28515625" style="1" customWidth="1"/>
    <col min="2" max="2" width="49" style="1" customWidth="1"/>
    <col min="3" max="3" width="9.85546875" style="1" customWidth="1"/>
    <col min="4" max="4" width="10.28515625" style="1" customWidth="1"/>
    <col min="5" max="5" width="9.140625" style="3"/>
    <col min="6" max="6" width="13.5703125" style="3" customWidth="1"/>
    <col min="7" max="16384" width="9.140625" style="1"/>
  </cols>
  <sheetData>
    <row r="5" spans="1:9" ht="39" customHeight="1" thickBot="1" x14ac:dyDescent="0.3">
      <c r="A5" s="28" t="s">
        <v>46</v>
      </c>
      <c r="B5" s="28"/>
      <c r="C5" s="28"/>
      <c r="D5" s="28"/>
      <c r="E5" s="28"/>
      <c r="F5" s="28"/>
    </row>
    <row r="6" spans="1:9" ht="29.25" customHeight="1" x14ac:dyDescent="0.25">
      <c r="A6" s="19" t="s">
        <v>0</v>
      </c>
      <c r="B6" s="20" t="s">
        <v>44</v>
      </c>
      <c r="C6" s="21" t="s">
        <v>1</v>
      </c>
      <c r="D6" s="22" t="s">
        <v>2</v>
      </c>
      <c r="E6" s="22" t="s">
        <v>16</v>
      </c>
      <c r="F6" s="23" t="s">
        <v>17</v>
      </c>
    </row>
    <row r="7" spans="1:9" ht="29.25" customHeight="1" x14ac:dyDescent="0.25">
      <c r="A7" s="27" t="s">
        <v>4</v>
      </c>
      <c r="B7" s="27"/>
      <c r="C7" s="27"/>
      <c r="D7" s="27"/>
      <c r="E7" s="27"/>
      <c r="F7" s="27"/>
    </row>
    <row r="8" spans="1:9" x14ac:dyDescent="0.25">
      <c r="A8" s="8">
        <v>1</v>
      </c>
      <c r="B8" s="6" t="s">
        <v>86</v>
      </c>
      <c r="C8" s="8" t="s">
        <v>3</v>
      </c>
      <c r="D8" s="8">
        <v>2</v>
      </c>
      <c r="E8" s="7"/>
      <c r="F8" s="8">
        <f>E8*D8</f>
        <v>0</v>
      </c>
    </row>
    <row r="9" spans="1:9" x14ac:dyDescent="0.25">
      <c r="A9" s="8">
        <v>2</v>
      </c>
      <c r="B9" s="6" t="s">
        <v>87</v>
      </c>
      <c r="C9" s="8" t="s">
        <v>3</v>
      </c>
      <c r="D9" s="8">
        <v>6</v>
      </c>
      <c r="E9" s="7"/>
      <c r="F9" s="8">
        <f t="shared" ref="F9:F29" si="0">E9*D9</f>
        <v>0</v>
      </c>
    </row>
    <row r="10" spans="1:9" ht="14.25" customHeight="1" x14ac:dyDescent="0.25">
      <c r="A10" s="8">
        <v>3</v>
      </c>
      <c r="B10" s="6" t="s">
        <v>88</v>
      </c>
      <c r="C10" s="8" t="s">
        <v>3</v>
      </c>
      <c r="D10" s="8">
        <v>45</v>
      </c>
      <c r="E10" s="7"/>
      <c r="F10" s="8">
        <f t="shared" si="0"/>
        <v>0</v>
      </c>
    </row>
    <row r="11" spans="1:9" x14ac:dyDescent="0.25">
      <c r="A11" s="8">
        <v>4</v>
      </c>
      <c r="B11" s="25" t="s">
        <v>89</v>
      </c>
      <c r="C11" s="11" t="s">
        <v>3</v>
      </c>
      <c r="D11" s="8">
        <v>3</v>
      </c>
      <c r="E11" s="7"/>
      <c r="F11" s="8">
        <f t="shared" si="0"/>
        <v>0</v>
      </c>
      <c r="G11" s="31"/>
      <c r="H11" s="31"/>
      <c r="I11" s="31"/>
    </row>
    <row r="12" spans="1:9" ht="15" customHeight="1" x14ac:dyDescent="0.25">
      <c r="A12" s="8">
        <v>5</v>
      </c>
      <c r="B12" s="25" t="s">
        <v>22</v>
      </c>
      <c r="C12" s="11" t="s">
        <v>3</v>
      </c>
      <c r="D12" s="8">
        <v>3</v>
      </c>
      <c r="E12" s="7"/>
      <c r="F12" s="8">
        <f t="shared" si="0"/>
        <v>0</v>
      </c>
      <c r="G12" s="32"/>
      <c r="H12" s="32"/>
      <c r="I12" s="32"/>
    </row>
    <row r="13" spans="1:9" ht="15" customHeight="1" x14ac:dyDescent="0.25">
      <c r="A13" s="8">
        <v>6</v>
      </c>
      <c r="B13" s="25" t="s">
        <v>72</v>
      </c>
      <c r="C13" s="11" t="s">
        <v>3</v>
      </c>
      <c r="D13" s="8">
        <v>2</v>
      </c>
      <c r="E13" s="7"/>
      <c r="F13" s="8">
        <f t="shared" si="0"/>
        <v>0</v>
      </c>
      <c r="G13" s="32"/>
      <c r="H13" s="32"/>
      <c r="I13" s="32"/>
    </row>
    <row r="14" spans="1:9" x14ac:dyDescent="0.25">
      <c r="A14" s="8">
        <v>7</v>
      </c>
      <c r="B14" s="25" t="s">
        <v>23</v>
      </c>
      <c r="C14" s="18" t="s">
        <v>3</v>
      </c>
      <c r="D14" s="8">
        <v>3</v>
      </c>
      <c r="E14" s="7"/>
      <c r="F14" s="8">
        <f t="shared" si="0"/>
        <v>0</v>
      </c>
      <c r="G14" s="32"/>
      <c r="H14" s="32"/>
      <c r="I14" s="32"/>
    </row>
    <row r="15" spans="1:9" x14ac:dyDescent="0.25">
      <c r="A15" s="8">
        <v>8</v>
      </c>
      <c r="B15" s="25" t="s">
        <v>71</v>
      </c>
      <c r="C15" s="18" t="s">
        <v>3</v>
      </c>
      <c r="D15" s="8">
        <v>1</v>
      </c>
      <c r="E15" s="7"/>
      <c r="F15" s="8">
        <f t="shared" si="0"/>
        <v>0</v>
      </c>
      <c r="G15" s="5"/>
      <c r="H15" s="5"/>
      <c r="I15" s="5"/>
    </row>
    <row r="16" spans="1:9" x14ac:dyDescent="0.25">
      <c r="A16" s="8">
        <v>9</v>
      </c>
      <c r="B16" s="25" t="s">
        <v>94</v>
      </c>
      <c r="C16" s="18" t="s">
        <v>3</v>
      </c>
      <c r="D16" s="8">
        <v>2</v>
      </c>
      <c r="E16" s="7"/>
      <c r="F16" s="8">
        <f t="shared" si="0"/>
        <v>0</v>
      </c>
      <c r="G16" s="24"/>
      <c r="H16" s="24"/>
      <c r="I16" s="24"/>
    </row>
    <row r="17" spans="1:9" x14ac:dyDescent="0.25">
      <c r="A17" s="8">
        <v>10</v>
      </c>
      <c r="B17" s="25" t="s">
        <v>21</v>
      </c>
      <c r="C17" s="18" t="s">
        <v>3</v>
      </c>
      <c r="D17" s="8">
        <v>104</v>
      </c>
      <c r="E17" s="7"/>
      <c r="F17" s="8">
        <f t="shared" si="0"/>
        <v>0</v>
      </c>
      <c r="G17" s="29"/>
      <c r="H17" s="30"/>
      <c r="I17" s="30"/>
    </row>
    <row r="18" spans="1:9" x14ac:dyDescent="0.25">
      <c r="A18" s="8">
        <v>11</v>
      </c>
      <c r="B18" s="6" t="s">
        <v>24</v>
      </c>
      <c r="C18" s="8" t="s">
        <v>3</v>
      </c>
      <c r="D18" s="8">
        <v>53</v>
      </c>
      <c r="E18" s="7"/>
      <c r="F18" s="8">
        <f t="shared" si="0"/>
        <v>0</v>
      </c>
    </row>
    <row r="19" spans="1:9" x14ac:dyDescent="0.25">
      <c r="A19" s="8">
        <v>12</v>
      </c>
      <c r="B19" s="25" t="s">
        <v>90</v>
      </c>
      <c r="C19" s="11" t="s">
        <v>3</v>
      </c>
      <c r="D19" s="8">
        <v>4</v>
      </c>
      <c r="E19" s="7"/>
      <c r="F19" s="8">
        <f t="shared" si="0"/>
        <v>0</v>
      </c>
      <c r="G19" s="12"/>
      <c r="H19" s="2"/>
      <c r="I19" s="2"/>
    </row>
    <row r="20" spans="1:9" x14ac:dyDescent="0.25">
      <c r="A20" s="8">
        <v>13</v>
      </c>
      <c r="B20" s="6" t="s">
        <v>25</v>
      </c>
      <c r="C20" s="8" t="s">
        <v>3</v>
      </c>
      <c r="D20" s="8">
        <v>1</v>
      </c>
      <c r="E20" s="7"/>
      <c r="F20" s="8">
        <f t="shared" si="0"/>
        <v>0</v>
      </c>
    </row>
    <row r="21" spans="1:9" x14ac:dyDescent="0.25">
      <c r="A21" s="8">
        <v>14</v>
      </c>
      <c r="B21" s="6" t="s">
        <v>26</v>
      </c>
      <c r="C21" s="8" t="s">
        <v>3</v>
      </c>
      <c r="D21" s="8">
        <v>1</v>
      </c>
      <c r="E21" s="7"/>
      <c r="F21" s="8">
        <f t="shared" si="0"/>
        <v>0</v>
      </c>
    </row>
    <row r="22" spans="1:9" x14ac:dyDescent="0.25">
      <c r="A22" s="8">
        <v>15</v>
      </c>
      <c r="B22" s="6" t="s">
        <v>67</v>
      </c>
      <c r="C22" s="8" t="s">
        <v>3</v>
      </c>
      <c r="D22" s="8">
        <v>8</v>
      </c>
      <c r="E22" s="7"/>
      <c r="F22" s="8">
        <f t="shared" si="0"/>
        <v>0</v>
      </c>
    </row>
    <row r="23" spans="1:9" x14ac:dyDescent="0.25">
      <c r="A23" s="8">
        <v>16</v>
      </c>
      <c r="B23" s="6" t="s">
        <v>27</v>
      </c>
      <c r="C23" s="8" t="s">
        <v>9</v>
      </c>
      <c r="D23" s="8">
        <v>100</v>
      </c>
      <c r="E23" s="7"/>
      <c r="F23" s="8">
        <f t="shared" si="0"/>
        <v>0</v>
      </c>
    </row>
    <row r="24" spans="1:9" x14ac:dyDescent="0.25">
      <c r="A24" s="8">
        <v>17</v>
      </c>
      <c r="B24" s="6" t="s">
        <v>20</v>
      </c>
      <c r="C24" s="8" t="s">
        <v>9</v>
      </c>
      <c r="D24" s="8">
        <v>2000</v>
      </c>
      <c r="E24" s="7"/>
      <c r="F24" s="8">
        <f t="shared" si="0"/>
        <v>0</v>
      </c>
    </row>
    <row r="25" spans="1:9" x14ac:dyDescent="0.25">
      <c r="A25" s="8">
        <v>18</v>
      </c>
      <c r="B25" s="6" t="s">
        <v>91</v>
      </c>
      <c r="C25" s="8" t="s">
        <v>3</v>
      </c>
      <c r="D25" s="8">
        <v>15</v>
      </c>
      <c r="E25" s="7"/>
      <c r="F25" s="8">
        <f t="shared" si="0"/>
        <v>0</v>
      </c>
    </row>
    <row r="26" spans="1:9" x14ac:dyDescent="0.25">
      <c r="A26" s="8">
        <v>19</v>
      </c>
      <c r="B26" s="6" t="s">
        <v>92</v>
      </c>
      <c r="C26" s="8" t="s">
        <v>3</v>
      </c>
      <c r="D26" s="8">
        <v>1</v>
      </c>
      <c r="E26" s="7"/>
      <c r="F26" s="8">
        <f t="shared" si="0"/>
        <v>0</v>
      </c>
    </row>
    <row r="27" spans="1:9" x14ac:dyDescent="0.25">
      <c r="A27" s="8">
        <v>20</v>
      </c>
      <c r="B27" s="6" t="s">
        <v>68</v>
      </c>
      <c r="C27" s="8" t="s">
        <v>9</v>
      </c>
      <c r="D27" s="8">
        <v>1600</v>
      </c>
      <c r="E27" s="7"/>
      <c r="F27" s="8">
        <f t="shared" si="0"/>
        <v>0</v>
      </c>
    </row>
    <row r="28" spans="1:9" x14ac:dyDescent="0.25">
      <c r="A28" s="8">
        <v>21</v>
      </c>
      <c r="B28" s="13" t="s">
        <v>51</v>
      </c>
      <c r="C28" s="8" t="s">
        <v>49</v>
      </c>
      <c r="D28" s="8">
        <v>1</v>
      </c>
      <c r="E28" s="7"/>
      <c r="F28" s="8">
        <f t="shared" si="0"/>
        <v>0</v>
      </c>
    </row>
    <row r="29" spans="1:9" ht="30" x14ac:dyDescent="0.25">
      <c r="A29" s="8">
        <v>22</v>
      </c>
      <c r="B29" s="13" t="s">
        <v>50</v>
      </c>
      <c r="C29" s="8" t="s">
        <v>49</v>
      </c>
      <c r="D29" s="8">
        <v>1</v>
      </c>
      <c r="E29" s="7"/>
      <c r="F29" s="8">
        <f t="shared" si="0"/>
        <v>0</v>
      </c>
    </row>
    <row r="30" spans="1:9" ht="30.75" customHeight="1" x14ac:dyDescent="0.25">
      <c r="A30" s="34" t="s">
        <v>69</v>
      </c>
      <c r="B30" s="35"/>
      <c r="C30" s="35"/>
      <c r="D30" s="35"/>
      <c r="E30" s="35"/>
      <c r="F30" s="36"/>
    </row>
    <row r="31" spans="1:9" x14ac:dyDescent="0.25">
      <c r="A31" s="8">
        <v>1</v>
      </c>
      <c r="B31" s="6" t="s">
        <v>8</v>
      </c>
      <c r="C31" s="8" t="s">
        <v>3</v>
      </c>
      <c r="D31" s="8">
        <v>1</v>
      </c>
      <c r="E31" s="7"/>
      <c r="F31" s="8">
        <f t="shared" ref="F31:F44" si="1">E31*D31</f>
        <v>0</v>
      </c>
    </row>
    <row r="32" spans="1:9" x14ac:dyDescent="0.25">
      <c r="A32" s="8">
        <v>2</v>
      </c>
      <c r="B32" s="6" t="s">
        <v>45</v>
      </c>
      <c r="C32" s="8" t="s">
        <v>3</v>
      </c>
      <c r="D32" s="8">
        <v>45</v>
      </c>
      <c r="E32" s="7"/>
      <c r="F32" s="8">
        <f t="shared" si="1"/>
        <v>0</v>
      </c>
    </row>
    <row r="33" spans="1:9" x14ac:dyDescent="0.25">
      <c r="A33" s="8">
        <v>3</v>
      </c>
      <c r="B33" s="6" t="s">
        <v>43</v>
      </c>
      <c r="C33" s="8" t="s">
        <v>3</v>
      </c>
      <c r="D33" s="8">
        <v>1</v>
      </c>
      <c r="E33" s="7"/>
      <c r="F33" s="8">
        <f t="shared" si="1"/>
        <v>0</v>
      </c>
    </row>
    <row r="34" spans="1:9" x14ac:dyDescent="0.25">
      <c r="A34" s="8">
        <v>4</v>
      </c>
      <c r="B34" s="6" t="s">
        <v>7</v>
      </c>
      <c r="C34" s="8" t="s">
        <v>3</v>
      </c>
      <c r="D34" s="8">
        <v>3</v>
      </c>
      <c r="E34" s="7"/>
      <c r="F34" s="8">
        <f t="shared" si="1"/>
        <v>0</v>
      </c>
    </row>
    <row r="35" spans="1:9" x14ac:dyDescent="0.25">
      <c r="A35" s="8">
        <v>5</v>
      </c>
      <c r="B35" s="6" t="s">
        <v>5</v>
      </c>
      <c r="C35" s="8" t="s">
        <v>3</v>
      </c>
      <c r="D35" s="8">
        <v>1</v>
      </c>
      <c r="E35" s="7"/>
      <c r="F35" s="8">
        <f t="shared" si="1"/>
        <v>0</v>
      </c>
    </row>
    <row r="36" spans="1:9" x14ac:dyDescent="0.25">
      <c r="A36" s="8">
        <v>6</v>
      </c>
      <c r="B36" s="6" t="s">
        <v>6</v>
      </c>
      <c r="C36" s="8" t="s">
        <v>3</v>
      </c>
      <c r="D36" s="8">
        <v>3</v>
      </c>
      <c r="E36" s="7"/>
      <c r="F36" s="8">
        <f t="shared" si="1"/>
        <v>0</v>
      </c>
    </row>
    <row r="37" spans="1:9" x14ac:dyDescent="0.25">
      <c r="A37" s="8">
        <v>7</v>
      </c>
      <c r="B37" s="6" t="s">
        <v>47</v>
      </c>
      <c r="C37" s="8" t="s">
        <v>9</v>
      </c>
      <c r="D37" s="8">
        <v>500</v>
      </c>
      <c r="E37" s="7"/>
      <c r="F37" s="8">
        <f t="shared" si="1"/>
        <v>0</v>
      </c>
    </row>
    <row r="38" spans="1:9" x14ac:dyDescent="0.25">
      <c r="A38" s="8">
        <v>8</v>
      </c>
      <c r="B38" s="6" t="s">
        <v>48</v>
      </c>
      <c r="C38" s="8" t="s">
        <v>9</v>
      </c>
      <c r="D38" s="8">
        <v>400</v>
      </c>
      <c r="E38" s="7"/>
      <c r="F38" s="8">
        <f t="shared" si="1"/>
        <v>0</v>
      </c>
    </row>
    <row r="39" spans="1:9" x14ac:dyDescent="0.25">
      <c r="A39" s="8">
        <v>9</v>
      </c>
      <c r="B39" s="6" t="s">
        <v>41</v>
      </c>
      <c r="C39" s="8" t="s">
        <v>3</v>
      </c>
      <c r="D39" s="8">
        <v>10</v>
      </c>
      <c r="E39" s="7"/>
      <c r="F39" s="8">
        <f t="shared" si="1"/>
        <v>0</v>
      </c>
    </row>
    <row r="40" spans="1:9" x14ac:dyDescent="0.25">
      <c r="A40" s="8">
        <v>10</v>
      </c>
      <c r="B40" s="6" t="s">
        <v>85</v>
      </c>
      <c r="C40" s="8" t="s">
        <v>3</v>
      </c>
      <c r="D40" s="8">
        <v>2</v>
      </c>
      <c r="E40" s="7"/>
      <c r="F40" s="8">
        <f t="shared" si="1"/>
        <v>0</v>
      </c>
    </row>
    <row r="41" spans="1:9" x14ac:dyDescent="0.25">
      <c r="A41" s="8">
        <v>11</v>
      </c>
      <c r="B41" s="6" t="s">
        <v>42</v>
      </c>
      <c r="C41" s="8" t="s">
        <v>3</v>
      </c>
      <c r="D41" s="8">
        <v>1</v>
      </c>
      <c r="E41" s="7"/>
      <c r="F41" s="8">
        <f t="shared" si="1"/>
        <v>0</v>
      </c>
    </row>
    <row r="42" spans="1:9" ht="30" x14ac:dyDescent="0.25">
      <c r="A42" s="8">
        <v>12</v>
      </c>
      <c r="B42" s="6" t="s">
        <v>93</v>
      </c>
      <c r="C42" s="8" t="s">
        <v>3</v>
      </c>
      <c r="D42" s="8">
        <v>1</v>
      </c>
      <c r="E42" s="7"/>
      <c r="F42" s="8">
        <f t="shared" si="1"/>
        <v>0</v>
      </c>
    </row>
    <row r="43" spans="1:9" x14ac:dyDescent="0.25">
      <c r="A43" s="8">
        <v>13</v>
      </c>
      <c r="B43" s="6" t="s">
        <v>51</v>
      </c>
      <c r="C43" s="8" t="s">
        <v>49</v>
      </c>
      <c r="D43" s="8">
        <v>1</v>
      </c>
      <c r="E43" s="7"/>
      <c r="F43" s="8">
        <f t="shared" si="1"/>
        <v>0</v>
      </c>
    </row>
    <row r="44" spans="1:9" ht="30" x14ac:dyDescent="0.25">
      <c r="A44" s="8">
        <v>14</v>
      </c>
      <c r="B44" s="6" t="s">
        <v>50</v>
      </c>
      <c r="C44" s="8" t="s">
        <v>49</v>
      </c>
      <c r="D44" s="8">
        <v>1</v>
      </c>
      <c r="E44" s="7"/>
      <c r="F44" s="8">
        <f t="shared" si="1"/>
        <v>0</v>
      </c>
    </row>
    <row r="45" spans="1:9" ht="56.25" customHeight="1" x14ac:dyDescent="0.25">
      <c r="A45" s="37" t="s">
        <v>73</v>
      </c>
      <c r="B45" s="38"/>
      <c r="C45" s="38"/>
      <c r="D45" s="38"/>
      <c r="E45" s="38"/>
      <c r="F45" s="39"/>
    </row>
    <row r="46" spans="1:9" x14ac:dyDescent="0.25">
      <c r="A46" s="10">
        <v>1</v>
      </c>
      <c r="B46" s="13" t="s">
        <v>53</v>
      </c>
      <c r="C46" s="17" t="s">
        <v>3</v>
      </c>
      <c r="D46" s="10">
        <v>1</v>
      </c>
      <c r="E46" s="9"/>
      <c r="F46" s="10">
        <f>E46*D46</f>
        <v>0</v>
      </c>
    </row>
    <row r="47" spans="1:9" x14ac:dyDescent="0.25">
      <c r="A47" s="10">
        <v>2</v>
      </c>
      <c r="B47" s="13" t="s">
        <v>15</v>
      </c>
      <c r="C47" s="17" t="s">
        <v>3</v>
      </c>
      <c r="D47" s="10">
        <v>1</v>
      </c>
      <c r="E47" s="9"/>
      <c r="F47" s="10">
        <f t="shared" ref="F47:F90" si="2">E47*D47</f>
        <v>0</v>
      </c>
      <c r="G47" s="12"/>
      <c r="H47" s="2"/>
      <c r="I47" s="2"/>
    </row>
    <row r="48" spans="1:9" x14ac:dyDescent="0.25">
      <c r="A48" s="10">
        <v>3</v>
      </c>
      <c r="B48" s="13" t="s">
        <v>10</v>
      </c>
      <c r="C48" s="10" t="s">
        <v>3</v>
      </c>
      <c r="D48" s="10">
        <v>3</v>
      </c>
      <c r="E48" s="9"/>
      <c r="F48" s="10">
        <f t="shared" si="2"/>
        <v>0</v>
      </c>
    </row>
    <row r="49" spans="1:6" x14ac:dyDescent="0.25">
      <c r="A49" s="10">
        <v>4</v>
      </c>
      <c r="B49" s="13" t="s">
        <v>11</v>
      </c>
      <c r="C49" s="10" t="s">
        <v>3</v>
      </c>
      <c r="D49" s="10">
        <v>3</v>
      </c>
      <c r="E49" s="9"/>
      <c r="F49" s="10">
        <f t="shared" si="2"/>
        <v>0</v>
      </c>
    </row>
    <row r="50" spans="1:6" x14ac:dyDescent="0.25">
      <c r="A50" s="10">
        <v>5</v>
      </c>
      <c r="B50" s="13" t="s">
        <v>64</v>
      </c>
      <c r="C50" s="10" t="s">
        <v>3</v>
      </c>
      <c r="D50" s="10">
        <v>5</v>
      </c>
      <c r="E50" s="9"/>
      <c r="F50" s="10">
        <f t="shared" si="2"/>
        <v>0</v>
      </c>
    </row>
    <row r="51" spans="1:6" x14ac:dyDescent="0.25">
      <c r="A51" s="10">
        <v>6</v>
      </c>
      <c r="B51" s="13" t="s">
        <v>52</v>
      </c>
      <c r="C51" s="10" t="s">
        <v>3</v>
      </c>
      <c r="D51" s="10">
        <v>5</v>
      </c>
      <c r="E51" s="9"/>
      <c r="F51" s="10">
        <f t="shared" si="2"/>
        <v>0</v>
      </c>
    </row>
    <row r="52" spans="1:6" x14ac:dyDescent="0.25">
      <c r="A52" s="10">
        <v>7</v>
      </c>
      <c r="B52" s="13" t="s">
        <v>30</v>
      </c>
      <c r="C52" s="10" t="s">
        <v>3</v>
      </c>
      <c r="D52" s="10">
        <v>100</v>
      </c>
      <c r="E52" s="9"/>
      <c r="F52" s="10">
        <f t="shared" si="2"/>
        <v>0</v>
      </c>
    </row>
    <row r="53" spans="1:6" x14ac:dyDescent="0.25">
      <c r="A53" s="10">
        <v>8</v>
      </c>
      <c r="B53" s="13" t="s">
        <v>31</v>
      </c>
      <c r="C53" s="10" t="s">
        <v>3</v>
      </c>
      <c r="D53" s="10">
        <v>50</v>
      </c>
      <c r="E53" s="9"/>
      <c r="F53" s="10">
        <f t="shared" si="2"/>
        <v>0</v>
      </c>
    </row>
    <row r="54" spans="1:6" x14ac:dyDescent="0.25">
      <c r="A54" s="10">
        <v>9</v>
      </c>
      <c r="B54" s="13" t="s">
        <v>33</v>
      </c>
      <c r="C54" s="10" t="s">
        <v>3</v>
      </c>
      <c r="D54" s="10">
        <v>40</v>
      </c>
      <c r="E54" s="9"/>
      <c r="F54" s="10">
        <f t="shared" si="2"/>
        <v>0</v>
      </c>
    </row>
    <row r="55" spans="1:6" x14ac:dyDescent="0.25">
      <c r="A55" s="10">
        <v>10</v>
      </c>
      <c r="B55" s="13" t="s">
        <v>34</v>
      </c>
      <c r="C55" s="10" t="s">
        <v>3</v>
      </c>
      <c r="D55" s="10">
        <v>40</v>
      </c>
      <c r="E55" s="9"/>
      <c r="F55" s="10">
        <f t="shared" si="2"/>
        <v>0</v>
      </c>
    </row>
    <row r="56" spans="1:6" x14ac:dyDescent="0.25">
      <c r="A56" s="10">
        <v>11</v>
      </c>
      <c r="B56" s="13" t="s">
        <v>35</v>
      </c>
      <c r="C56" s="10" t="s">
        <v>3</v>
      </c>
      <c r="D56" s="10">
        <v>40</v>
      </c>
      <c r="E56" s="9"/>
      <c r="F56" s="10">
        <f t="shared" si="2"/>
        <v>0</v>
      </c>
    </row>
    <row r="57" spans="1:6" x14ac:dyDescent="0.25">
      <c r="A57" s="10">
        <v>12</v>
      </c>
      <c r="B57" s="13" t="s">
        <v>36</v>
      </c>
      <c r="C57" s="10" t="s">
        <v>3</v>
      </c>
      <c r="D57" s="10">
        <v>40</v>
      </c>
      <c r="E57" s="9"/>
      <c r="F57" s="10">
        <f t="shared" si="2"/>
        <v>0</v>
      </c>
    </row>
    <row r="58" spans="1:6" x14ac:dyDescent="0.25">
      <c r="A58" s="10">
        <v>13</v>
      </c>
      <c r="B58" s="13" t="s">
        <v>54</v>
      </c>
      <c r="C58" s="10" t="s">
        <v>3</v>
      </c>
      <c r="D58" s="10">
        <v>115</v>
      </c>
      <c r="E58" s="9"/>
      <c r="F58" s="10">
        <f t="shared" si="2"/>
        <v>0</v>
      </c>
    </row>
    <row r="59" spans="1:6" x14ac:dyDescent="0.25">
      <c r="A59" s="10">
        <v>14</v>
      </c>
      <c r="B59" s="13" t="s">
        <v>81</v>
      </c>
      <c r="C59" s="10" t="s">
        <v>3</v>
      </c>
      <c r="D59" s="10">
        <v>23</v>
      </c>
      <c r="E59" s="9"/>
      <c r="F59" s="10">
        <f t="shared" si="2"/>
        <v>0</v>
      </c>
    </row>
    <row r="60" spans="1:6" x14ac:dyDescent="0.25">
      <c r="A60" s="10">
        <v>15</v>
      </c>
      <c r="B60" s="13" t="s">
        <v>82</v>
      </c>
      <c r="C60" s="10" t="s">
        <v>3</v>
      </c>
      <c r="D60" s="10">
        <v>24</v>
      </c>
      <c r="E60" s="9"/>
      <c r="F60" s="10">
        <f t="shared" si="2"/>
        <v>0</v>
      </c>
    </row>
    <row r="61" spans="1:6" x14ac:dyDescent="0.25">
      <c r="A61" s="10">
        <v>16</v>
      </c>
      <c r="B61" s="13" t="s">
        <v>83</v>
      </c>
      <c r="C61" s="10" t="s">
        <v>3</v>
      </c>
      <c r="D61" s="10">
        <v>44</v>
      </c>
      <c r="E61" s="9"/>
      <c r="F61" s="10">
        <f t="shared" si="2"/>
        <v>0</v>
      </c>
    </row>
    <row r="62" spans="1:6" x14ac:dyDescent="0.25">
      <c r="A62" s="10">
        <v>17</v>
      </c>
      <c r="B62" s="13" t="s">
        <v>84</v>
      </c>
      <c r="C62" s="10" t="s">
        <v>3</v>
      </c>
      <c r="D62" s="10">
        <v>21</v>
      </c>
      <c r="E62" s="9"/>
      <c r="F62" s="10">
        <f t="shared" si="2"/>
        <v>0</v>
      </c>
    </row>
    <row r="63" spans="1:6" x14ac:dyDescent="0.25">
      <c r="A63" s="10">
        <v>18</v>
      </c>
      <c r="B63" s="13" t="s">
        <v>14</v>
      </c>
      <c r="C63" s="10" t="s">
        <v>9</v>
      </c>
      <c r="D63" s="10">
        <v>230</v>
      </c>
      <c r="E63" s="9"/>
      <c r="F63" s="10">
        <f t="shared" si="2"/>
        <v>0</v>
      </c>
    </row>
    <row r="64" spans="1:6" x14ac:dyDescent="0.25">
      <c r="A64" s="10">
        <v>19</v>
      </c>
      <c r="B64" s="13" t="s">
        <v>32</v>
      </c>
      <c r="C64" s="10" t="s">
        <v>3</v>
      </c>
      <c r="D64" s="10">
        <v>163</v>
      </c>
      <c r="E64" s="9"/>
      <c r="F64" s="10">
        <f t="shared" si="2"/>
        <v>0</v>
      </c>
    </row>
    <row r="65" spans="1:6" x14ac:dyDescent="0.25">
      <c r="A65" s="10">
        <v>20</v>
      </c>
      <c r="B65" s="13" t="s">
        <v>70</v>
      </c>
      <c r="C65" s="10" t="s">
        <v>3</v>
      </c>
      <c r="D65" s="10">
        <v>1</v>
      </c>
      <c r="E65" s="9"/>
      <c r="F65" s="10">
        <f t="shared" si="2"/>
        <v>0</v>
      </c>
    </row>
    <row r="66" spans="1:6" x14ac:dyDescent="0.25">
      <c r="A66" s="10">
        <v>21</v>
      </c>
      <c r="B66" s="13" t="s">
        <v>59</v>
      </c>
      <c r="C66" s="10" t="s">
        <v>3</v>
      </c>
      <c r="D66" s="10">
        <v>3</v>
      </c>
      <c r="E66" s="9"/>
      <c r="F66" s="10">
        <f t="shared" si="2"/>
        <v>0</v>
      </c>
    </row>
    <row r="67" spans="1:6" x14ac:dyDescent="0.25">
      <c r="A67" s="10">
        <v>22</v>
      </c>
      <c r="B67" s="13" t="s">
        <v>61</v>
      </c>
      <c r="C67" s="10" t="s">
        <v>3</v>
      </c>
      <c r="D67" s="10">
        <v>1</v>
      </c>
      <c r="E67" s="9"/>
      <c r="F67" s="10">
        <f t="shared" si="2"/>
        <v>0</v>
      </c>
    </row>
    <row r="68" spans="1:6" x14ac:dyDescent="0.25">
      <c r="A68" s="10">
        <v>23</v>
      </c>
      <c r="B68" s="13" t="s">
        <v>62</v>
      </c>
      <c r="C68" s="10" t="s">
        <v>3</v>
      </c>
      <c r="D68" s="10">
        <v>1</v>
      </c>
      <c r="E68" s="9"/>
      <c r="F68" s="10">
        <f t="shared" si="2"/>
        <v>0</v>
      </c>
    </row>
    <row r="69" spans="1:6" x14ac:dyDescent="0.25">
      <c r="A69" s="10">
        <v>24</v>
      </c>
      <c r="B69" s="13" t="s">
        <v>63</v>
      </c>
      <c r="C69" s="10" t="s">
        <v>3</v>
      </c>
      <c r="D69" s="10">
        <v>4</v>
      </c>
      <c r="E69" s="9"/>
      <c r="F69" s="10">
        <f t="shared" si="2"/>
        <v>0</v>
      </c>
    </row>
    <row r="70" spans="1:6" x14ac:dyDescent="0.25">
      <c r="A70" s="10">
        <v>25</v>
      </c>
      <c r="B70" s="13" t="s">
        <v>65</v>
      </c>
      <c r="C70" s="10" t="s">
        <v>3</v>
      </c>
      <c r="D70" s="10">
        <v>2</v>
      </c>
      <c r="E70" s="9"/>
      <c r="F70" s="10">
        <f t="shared" si="2"/>
        <v>0</v>
      </c>
    </row>
    <row r="71" spans="1:6" x14ac:dyDescent="0.25">
      <c r="A71" s="10">
        <v>26</v>
      </c>
      <c r="B71" s="13" t="s">
        <v>95</v>
      </c>
      <c r="C71" s="10" t="s">
        <v>3</v>
      </c>
      <c r="D71" s="10">
        <v>1</v>
      </c>
      <c r="E71" s="9"/>
      <c r="F71" s="10">
        <f t="shared" si="2"/>
        <v>0</v>
      </c>
    </row>
    <row r="72" spans="1:6" x14ac:dyDescent="0.25">
      <c r="A72" s="10">
        <v>27</v>
      </c>
      <c r="B72" s="13" t="s">
        <v>60</v>
      </c>
      <c r="C72" s="10" t="s">
        <v>3</v>
      </c>
      <c r="D72" s="10">
        <v>1</v>
      </c>
      <c r="E72" s="9"/>
      <c r="F72" s="10">
        <f t="shared" si="2"/>
        <v>0</v>
      </c>
    </row>
    <row r="73" spans="1:6" x14ac:dyDescent="0.25">
      <c r="A73" s="10">
        <v>28</v>
      </c>
      <c r="B73" s="13" t="s">
        <v>55</v>
      </c>
      <c r="C73" s="10" t="s">
        <v>3</v>
      </c>
      <c r="D73" s="10">
        <v>125</v>
      </c>
      <c r="E73" s="9"/>
      <c r="F73" s="10">
        <f t="shared" si="2"/>
        <v>0</v>
      </c>
    </row>
    <row r="74" spans="1:6" x14ac:dyDescent="0.25">
      <c r="A74" s="10">
        <v>29</v>
      </c>
      <c r="B74" s="13" t="s">
        <v>37</v>
      </c>
      <c r="C74" s="10" t="s">
        <v>3</v>
      </c>
      <c r="D74" s="10">
        <v>40</v>
      </c>
      <c r="E74" s="9"/>
      <c r="F74" s="10">
        <f t="shared" si="2"/>
        <v>0</v>
      </c>
    </row>
    <row r="75" spans="1:6" x14ac:dyDescent="0.25">
      <c r="A75" s="10">
        <v>30</v>
      </c>
      <c r="B75" s="13" t="s">
        <v>38</v>
      </c>
      <c r="C75" s="10" t="s">
        <v>3</v>
      </c>
      <c r="D75" s="10">
        <v>85</v>
      </c>
      <c r="E75" s="9"/>
      <c r="F75" s="10">
        <f t="shared" si="2"/>
        <v>0</v>
      </c>
    </row>
    <row r="76" spans="1:6" x14ac:dyDescent="0.25">
      <c r="A76" s="10">
        <v>31</v>
      </c>
      <c r="B76" s="13" t="s">
        <v>39</v>
      </c>
      <c r="C76" s="10" t="s">
        <v>9</v>
      </c>
      <c r="D76" s="10">
        <v>8500</v>
      </c>
      <c r="E76" s="9"/>
      <c r="F76" s="10">
        <f t="shared" si="2"/>
        <v>0</v>
      </c>
    </row>
    <row r="77" spans="1:6" x14ac:dyDescent="0.25">
      <c r="A77" s="10">
        <v>32</v>
      </c>
      <c r="B77" s="13" t="s">
        <v>12</v>
      </c>
      <c r="C77" s="10" t="s">
        <v>9</v>
      </c>
      <c r="D77" s="10">
        <v>2500</v>
      </c>
      <c r="E77" s="9"/>
      <c r="F77" s="10">
        <f t="shared" si="2"/>
        <v>0</v>
      </c>
    </row>
    <row r="78" spans="1:6" x14ac:dyDescent="0.25">
      <c r="A78" s="10">
        <v>33</v>
      </c>
      <c r="B78" s="13" t="s">
        <v>19</v>
      </c>
      <c r="C78" s="10" t="s">
        <v>3</v>
      </c>
      <c r="D78" s="10">
        <v>2</v>
      </c>
      <c r="E78" s="9"/>
      <c r="F78" s="10">
        <f t="shared" si="2"/>
        <v>0</v>
      </c>
    </row>
    <row r="79" spans="1:6" x14ac:dyDescent="0.25">
      <c r="A79" s="10">
        <v>34</v>
      </c>
      <c r="B79" s="13" t="s">
        <v>18</v>
      </c>
      <c r="C79" s="10" t="s">
        <v>3</v>
      </c>
      <c r="D79" s="10">
        <v>65</v>
      </c>
      <c r="E79" s="9"/>
      <c r="F79" s="10">
        <f t="shared" si="2"/>
        <v>0</v>
      </c>
    </row>
    <row r="80" spans="1:6" x14ac:dyDescent="0.25">
      <c r="A80" s="10">
        <v>35</v>
      </c>
      <c r="B80" s="13" t="s">
        <v>56</v>
      </c>
      <c r="C80" s="10" t="s">
        <v>3</v>
      </c>
      <c r="D80" s="10">
        <v>1</v>
      </c>
      <c r="E80" s="9"/>
      <c r="F80" s="10">
        <f t="shared" si="2"/>
        <v>0</v>
      </c>
    </row>
    <row r="81" spans="1:9" x14ac:dyDescent="0.25">
      <c r="A81" s="10">
        <v>36</v>
      </c>
      <c r="B81" s="13" t="s">
        <v>40</v>
      </c>
      <c r="C81" s="10" t="s">
        <v>9</v>
      </c>
      <c r="D81" s="10">
        <v>7830</v>
      </c>
      <c r="E81" s="9"/>
      <c r="F81" s="10">
        <f t="shared" si="2"/>
        <v>0</v>
      </c>
    </row>
    <row r="82" spans="1:9" x14ac:dyDescent="0.25">
      <c r="A82" s="10">
        <v>37</v>
      </c>
      <c r="B82" s="13" t="s">
        <v>57</v>
      </c>
      <c r="C82" s="10" t="s">
        <v>3</v>
      </c>
      <c r="D82" s="10">
        <v>68</v>
      </c>
      <c r="E82" s="9"/>
      <c r="F82" s="10">
        <f t="shared" si="2"/>
        <v>0</v>
      </c>
    </row>
    <row r="83" spans="1:9" x14ac:dyDescent="0.25">
      <c r="A83" s="10">
        <v>38</v>
      </c>
      <c r="B83" s="13" t="s">
        <v>58</v>
      </c>
      <c r="C83" s="10" t="s">
        <v>9</v>
      </c>
      <c r="D83" s="10">
        <v>90</v>
      </c>
      <c r="E83" s="9"/>
      <c r="F83" s="10">
        <f t="shared" si="2"/>
        <v>0</v>
      </c>
    </row>
    <row r="84" spans="1:9" x14ac:dyDescent="0.25">
      <c r="A84" s="10">
        <v>39</v>
      </c>
      <c r="B84" s="25" t="s">
        <v>13</v>
      </c>
      <c r="C84" s="11" t="s">
        <v>3</v>
      </c>
      <c r="D84" s="11">
        <v>1</v>
      </c>
      <c r="E84" s="4"/>
      <c r="F84" s="10">
        <f t="shared" si="2"/>
        <v>0</v>
      </c>
      <c r="G84" s="12"/>
      <c r="H84" s="2"/>
      <c r="I84" s="2"/>
    </row>
    <row r="85" spans="1:9" x14ac:dyDescent="0.25">
      <c r="A85" s="10">
        <v>40</v>
      </c>
      <c r="B85" s="25" t="s">
        <v>66</v>
      </c>
      <c r="C85" s="11" t="s">
        <v>3</v>
      </c>
      <c r="D85" s="11">
        <v>1</v>
      </c>
      <c r="E85" s="4"/>
      <c r="F85" s="10">
        <f t="shared" si="2"/>
        <v>0</v>
      </c>
      <c r="G85" s="12"/>
      <c r="H85" s="2"/>
      <c r="I85" s="2"/>
    </row>
    <row r="86" spans="1:9" x14ac:dyDescent="0.25">
      <c r="A86" s="10">
        <v>41</v>
      </c>
      <c r="B86" s="25" t="s">
        <v>74</v>
      </c>
      <c r="C86" s="11" t="s">
        <v>3</v>
      </c>
      <c r="D86" s="11">
        <v>1</v>
      </c>
      <c r="E86" s="4"/>
      <c r="F86" s="10">
        <f t="shared" si="2"/>
        <v>0</v>
      </c>
      <c r="G86" s="12"/>
      <c r="H86" s="2"/>
      <c r="I86" s="2"/>
    </row>
    <row r="87" spans="1:9" x14ac:dyDescent="0.25">
      <c r="A87" s="10">
        <v>42</v>
      </c>
      <c r="B87" s="6" t="s">
        <v>28</v>
      </c>
      <c r="C87" s="8" t="s">
        <v>3</v>
      </c>
      <c r="D87" s="11">
        <v>3</v>
      </c>
      <c r="E87" s="4"/>
      <c r="F87" s="10">
        <f t="shared" si="2"/>
        <v>0</v>
      </c>
    </row>
    <row r="88" spans="1:9" x14ac:dyDescent="0.25">
      <c r="A88" s="10">
        <v>43</v>
      </c>
      <c r="B88" s="6" t="s">
        <v>29</v>
      </c>
      <c r="C88" s="8" t="s">
        <v>3</v>
      </c>
      <c r="D88" s="11">
        <v>1</v>
      </c>
      <c r="E88" s="4"/>
      <c r="F88" s="10">
        <f t="shared" si="2"/>
        <v>0</v>
      </c>
    </row>
    <row r="89" spans="1:9" x14ac:dyDescent="0.25">
      <c r="A89" s="10">
        <v>44</v>
      </c>
      <c r="B89" s="13" t="s">
        <v>51</v>
      </c>
      <c r="C89" s="8" t="s">
        <v>49</v>
      </c>
      <c r="D89" s="11">
        <v>1</v>
      </c>
      <c r="E89" s="4"/>
      <c r="F89" s="10">
        <f t="shared" si="2"/>
        <v>0</v>
      </c>
    </row>
    <row r="90" spans="1:9" ht="30" x14ac:dyDescent="0.25">
      <c r="A90" s="10">
        <v>45</v>
      </c>
      <c r="B90" s="13" t="s">
        <v>50</v>
      </c>
      <c r="C90" s="8" t="s">
        <v>49</v>
      </c>
      <c r="D90" s="11">
        <v>1</v>
      </c>
      <c r="E90" s="4"/>
      <c r="F90" s="10">
        <f t="shared" si="2"/>
        <v>0</v>
      </c>
    </row>
    <row r="91" spans="1:9" x14ac:dyDescent="0.25">
      <c r="A91" s="40" t="s">
        <v>78</v>
      </c>
      <c r="B91" s="40"/>
      <c r="C91" s="40"/>
      <c r="D91" s="40"/>
      <c r="E91" s="40"/>
      <c r="F91" s="14"/>
    </row>
    <row r="92" spans="1:9" ht="18.75" x14ac:dyDescent="0.3">
      <c r="A92" s="42" t="s">
        <v>75</v>
      </c>
      <c r="B92" s="43"/>
      <c r="C92" s="43"/>
      <c r="D92" s="43"/>
      <c r="E92" s="44"/>
      <c r="F92" s="15">
        <f>SUM(F46:F91)+F44+F43+F42+F41+F40+F39+F38+F37+F36+F35+F34+F33+F32+F31+F8+F9+F10+F11+F12+F13+F14+F15+F17+F18+F19+F20+F21+F22+F23+F24+F25+F26+F27+F28+F29</f>
        <v>0</v>
      </c>
    </row>
    <row r="93" spans="1:9" ht="18.75" x14ac:dyDescent="0.3">
      <c r="A93" s="41" t="s">
        <v>76</v>
      </c>
      <c r="B93" s="41"/>
      <c r="C93" s="41"/>
      <c r="D93" s="41"/>
      <c r="E93" s="41"/>
      <c r="F93" s="16">
        <f>F92*0.18</f>
        <v>0</v>
      </c>
    </row>
    <row r="94" spans="1:9" ht="18.75" x14ac:dyDescent="0.3">
      <c r="A94" s="41" t="s">
        <v>77</v>
      </c>
      <c r="B94" s="41"/>
      <c r="C94" s="41"/>
      <c r="D94" s="41"/>
      <c r="E94" s="41"/>
      <c r="F94" s="16">
        <f>SUM(F92:F93)</f>
        <v>0</v>
      </c>
    </row>
    <row r="96" spans="1:9" ht="19.5" x14ac:dyDescent="0.35">
      <c r="A96" s="33" t="s">
        <v>79</v>
      </c>
      <c r="B96" s="33"/>
      <c r="C96" s="33"/>
      <c r="D96" s="33"/>
      <c r="E96" s="33"/>
      <c r="F96" s="33"/>
    </row>
    <row r="97" spans="1:6" ht="19.5" x14ac:dyDescent="0.35">
      <c r="A97" s="33" t="s">
        <v>80</v>
      </c>
      <c r="B97" s="33"/>
      <c r="C97" s="33"/>
      <c r="D97" s="33"/>
      <c r="E97" s="33"/>
      <c r="F97" s="33"/>
    </row>
    <row r="98" spans="1:6" x14ac:dyDescent="0.25">
      <c r="A98" s="26"/>
      <c r="B98" s="26"/>
      <c r="C98" s="26"/>
      <c r="D98" s="26"/>
      <c r="E98" s="26"/>
      <c r="F98" s="26"/>
    </row>
  </sheetData>
  <mergeCells count="14">
    <mergeCell ref="A98:F98"/>
    <mergeCell ref="A7:F7"/>
    <mergeCell ref="A5:F5"/>
    <mergeCell ref="G17:I17"/>
    <mergeCell ref="G11:I11"/>
    <mergeCell ref="G12:I14"/>
    <mergeCell ref="A96:F96"/>
    <mergeCell ref="A97:F97"/>
    <mergeCell ref="A30:F30"/>
    <mergeCell ref="A45:F45"/>
    <mergeCell ref="A91:E91"/>
    <mergeCell ref="A93:E93"/>
    <mergeCell ref="A94:E94"/>
    <mergeCell ref="A92:E92"/>
  </mergeCells>
  <pageMargins left="0.25" right="0.25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2023-09-21T10:31:15Z</dcterms:modified>
</cp:coreProperties>
</file>