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F:\Rabitabank\2023\"/>
    </mc:Choice>
  </mc:AlternateContent>
  <bookViews>
    <workbookView xWindow="0" yWindow="0" windowWidth="27510" windowHeight="11400" firstSheet="2" activeTab="3"/>
  </bookViews>
  <sheets>
    <sheet name="Form 1" sheetId="1" state="hidden" r:id="rId1"/>
    <sheet name="Form 2" sheetId="2" state="hidden" r:id="rId2"/>
    <sheet name="Renewal 1Y" sheetId="7" r:id="rId3"/>
    <sheet name="Renewal 3Y" sheetId="8" r:id="rId4"/>
    <sheet name="Лист2" sheetId="6" state="hidden" r:id="rId5"/>
    <sheet name="Лист1" sheetId="5" state="hidden" r:id="rId6"/>
  </sheets>
  <calcPr calcId="162913"/>
</workbook>
</file>

<file path=xl/calcChain.xml><?xml version="1.0" encoding="utf-8"?>
<calcChain xmlns="http://schemas.openxmlformats.org/spreadsheetml/2006/main">
  <c r="H12" i="1" l="1"/>
  <c r="I12" i="1"/>
  <c r="H13" i="1"/>
  <c r="I13" i="1"/>
  <c r="H14" i="1"/>
  <c r="I14" i="1"/>
  <c r="H15" i="1"/>
  <c r="I15" i="1"/>
  <c r="I19" i="1"/>
  <c r="I20" i="1"/>
  <c r="F19" i="2"/>
  <c r="G19" i="2"/>
  <c r="F18" i="2"/>
  <c r="G18" i="2"/>
  <c r="F17" i="2"/>
  <c r="G17" i="2"/>
  <c r="F16" i="2"/>
  <c r="G16" i="2"/>
  <c r="G21" i="2"/>
  <c r="G22" i="2"/>
  <c r="G23" i="2"/>
  <c r="I21" i="1"/>
</calcChain>
</file>

<file path=xl/sharedStrings.xml><?xml version="1.0" encoding="utf-8"?>
<sst xmlns="http://schemas.openxmlformats.org/spreadsheetml/2006/main" count="148" uniqueCount="98">
  <si>
    <t>КОММЕРЧЕСКОЕ ПРЕДЛОЖЕНИЕ</t>
  </si>
  <si>
    <t>Кому:</t>
  </si>
  <si>
    <t>Куда:</t>
  </si>
  <si>
    <t>Дата:</t>
  </si>
  <si>
    <t xml:space="preserve">E-mail:  </t>
  </si>
  <si>
    <t>Представитель компании</t>
  </si>
  <si>
    <t>Должность</t>
  </si>
  <si>
    <t>Способ доставки</t>
  </si>
  <si>
    <t>Условия доставки</t>
  </si>
  <si>
    <t>Дата доставки</t>
  </si>
  <si>
    <t>Условия оплаты</t>
  </si>
  <si>
    <t>Срок оплаты</t>
  </si>
  <si>
    <t>№</t>
  </si>
  <si>
    <t>Название оборудования/ услуги</t>
  </si>
  <si>
    <t>Кол-во</t>
  </si>
  <si>
    <t xml:space="preserve">Цена за единицу,
AZN   </t>
  </si>
  <si>
    <t>Сумма,
AZN</t>
  </si>
  <si>
    <t>Данное предложение действительно до 00.00.0000</t>
  </si>
  <si>
    <t xml:space="preserve">Заместитель Начальника по Развитию Бизнеса и Поддержки Продаж </t>
  </si>
  <si>
    <t xml:space="preserve">Tel:       </t>
  </si>
  <si>
    <t xml:space="preserve">Mob: </t>
  </si>
  <si>
    <t>Компания</t>
  </si>
  <si>
    <t>Филанкяс Филанкясов</t>
  </si>
  <si>
    <t>Гамбар Мамедов</t>
  </si>
  <si>
    <t xml:space="preserve">Карго </t>
  </si>
  <si>
    <t>CIF</t>
  </si>
  <si>
    <t>GLC-LH-SM CISCO COMPATIBLE 1000BASE-LH SFP transceiver module with SMARTNET</t>
  </si>
  <si>
    <t>GLC-ZX-SM CISCO COMPATIBLE 1000BASE-ZX SFP transceiver</t>
  </si>
  <si>
    <t>WS-C3750G-12S-S Catalyst 3750X 12 Port GE SFP IP Base with SMARTNET</t>
  </si>
  <si>
    <t>WS-C2960S-24TS-L Catalyst 2960S 24 GigE  4 x SFP LAN Base with SMARTNET</t>
  </si>
  <si>
    <t>В случае, если у Вас возникнут замечания или вопросы касательно данного решения, его составных компонент или цены просим связаться по указанным ниже контактам.</t>
  </si>
  <si>
    <t>18% НДС (AZN):</t>
  </si>
  <si>
    <t>ИТОГО (AZN):</t>
  </si>
  <si>
    <t>00.00.0000</t>
  </si>
  <si>
    <t xml:space="preserve">Доставка оборудования </t>
  </si>
  <si>
    <t>Бесплатно</t>
  </si>
  <si>
    <t xml:space="preserve">Руслан Романенко </t>
  </si>
  <si>
    <t>(+994 12) 449 5555 ext.</t>
  </si>
  <si>
    <t>(+994 50) … .. ..</t>
  </si>
  <si>
    <t>Директор департамента Инфраструктуры</t>
  </si>
  <si>
    <t>ПЕРЕВОЗКА ОБОРУДОВАНИЯ</t>
  </si>
  <si>
    <t xml:space="preserve">Доставка оборудования  </t>
  </si>
  <si>
    <t>СУММА (AZN):</t>
  </si>
  <si>
    <t xml:space="preserve">ЦЕНОВОЕ ПРЕДЛОЖЕНИЕ </t>
  </si>
  <si>
    <t xml:space="preserve">ТЕХНИЧЕСКАЯ ПОДДЕРЖКА И ДОСТАВКА </t>
  </si>
  <si>
    <t>Название и описание услуги</t>
  </si>
  <si>
    <t>ЦЕНА, AZN</t>
  </si>
  <si>
    <t xml:space="preserve"> СУММА (AZN):</t>
  </si>
  <si>
    <t>Скидка
5%</t>
  </si>
  <si>
    <t>ГАРАНТИЙНЫЕ УСЛУГИ</t>
  </si>
  <si>
    <r>
      <rPr>
        <b/>
        <sz val="9"/>
        <color theme="1"/>
        <rFont val="Calibri"/>
        <family val="2"/>
        <scheme val="minor"/>
      </rPr>
      <t xml:space="preserve">* </t>
    </r>
    <r>
      <rPr>
        <sz val="9"/>
        <color theme="1"/>
        <rFont val="Calibri"/>
        <family val="2"/>
        <scheme val="minor"/>
      </rPr>
      <t xml:space="preserve">Гарантийные услуги </t>
    </r>
  </si>
  <si>
    <r>
      <t xml:space="preserve">ULTRA şirkəti tərəfindən təchiz edilmiş bütün avadanlıqlara 12 aydan 36 aya qədər zəmanət verilir. 
Bu zəmanət müddəti ərzində ,istehsal defekti aşkar edilmiş hissələrdə və ya avadanlıqlarda, avtorizə edilmiş yerli Texniki Servis Mərkəzi tərəfindən təmirini və ya dəyişdirilməsini Ultra şirkəti öz öhdəsinə götürür. 
Lakin, şirkət qərəzli və ya qeyri-düzgün istismara görə məhsula dəymiş defektə görə heç bir məsuliyyət daşımır. 
Bununla, ULTRA şirkəti öz servis mərkəzini, şirkət tərəfindən təchiz olunmuş bütün avadanlıqlar üçün səlahiyyətli Servis Mərkəzi kimi elan edir və xidmətin göstərilməsinə icazə verir.
Zəmanət müddəti bitdikdən sonra ULTRA şirkətinin texniki servis mərkəzi ilə əlavə servis müqaviləsi imzalandığı təqdirdə ULTRA şirkəti servis xidmətini davam etdirə bilər.
</t>
    </r>
    <r>
      <rPr>
        <b/>
        <sz val="9"/>
        <color theme="1"/>
        <rFont val="Calibri"/>
        <family val="2"/>
        <scheme val="minor"/>
      </rPr>
      <t>ULTRA – Texniki Servis Mərkəzi
Tel: (99412) 449 5555 
E-mail: support@ultra.az</t>
    </r>
  </si>
  <si>
    <r>
      <rPr>
        <b/>
        <sz val="9"/>
        <color theme="1"/>
        <rFont val="Calibri"/>
        <family val="2"/>
        <scheme val="minor"/>
      </rPr>
      <t xml:space="preserve">Гарантийные услуги  </t>
    </r>
    <r>
      <rPr>
        <sz val="9"/>
        <color theme="1"/>
        <rFont val="Calibri"/>
        <family val="2"/>
        <scheme val="minor"/>
      </rPr>
      <t xml:space="preserve">
ULTRA şirkəti tərəfindən təchiz edilmiş bütün avadanlıqlara 12 aydan 36 aya qədər zəmanət verilir. 
Bu zəmanət müddəti ərzində, istehsal defekti aşkar edilmiş hissələrdə və ya avadanlıqlarda, avtorizə edilmiş yerli Texniki Servis Mərkəzi tərəfindən təmirini və ya dəyişdirilməsini Ultra şirkəti öz öhdəsinə götürür. 
Lakin, şirkət qərəzli və ya qeyri-düzgün istismara görə məhsula dəymiş defektə görə heç bir məsuliyyət daşımır. 
Bununla, ULTRA şirkəti öz servis mərkəzini, şirkət tərəfindən təchiz olunmuş bütün avadanlıqlar üçün səlahiyyətli Servis Mərkəzi kimi elan edir və xidmətin göstərilməsinə icazə verir. 
Zəmanət müddəti bitdikdən sonra ULTRA şirkətinin texniki servis mərkəzi ilə əlavə servis müqaviləsi imzalandığı təqdirdə ULTRA şirkəti servis xidmətini davam etdirə bilər.
</t>
    </r>
    <r>
      <rPr>
        <b/>
        <sz val="9"/>
        <color theme="1"/>
        <rFont val="Calibri"/>
        <family val="2"/>
        <scheme val="minor"/>
      </rPr>
      <t>ULTRA – Texniki Servis Mərkəzi
Tel: (99412) 449 5555 
e-mail: support@ultra.az</t>
    </r>
  </si>
  <si>
    <t>Q - ty</t>
  </si>
  <si>
    <t>Equipment and services</t>
  </si>
  <si>
    <t>P.N</t>
  </si>
  <si>
    <t>GlobalProtect subscription renewal, PA-820</t>
  </si>
  <si>
    <t>WildFire subscription renewal, PA-820</t>
  </si>
  <si>
    <t>Threat prevention subscription renewal, PA-820</t>
  </si>
  <si>
    <t>Partner enabled premium support year 1 renewal, PA-820</t>
  </si>
  <si>
    <t>Subscription Advanced URL Filtering, 1-year, Renewal, PA-820</t>
  </si>
  <si>
    <t>Software NGFW Credits to deploy VM-Series, CN-Series, Subscription Services, and Virtual Panorama to manage Software Firewalls</t>
  </si>
  <si>
    <t>GlobalProtect subscription renewal f or dev ices in HA pair, PA- 820</t>
  </si>
  <si>
    <t>WildFire subscription renewal f or dev ices in HA pair, PA-820</t>
  </si>
  <si>
    <t>Threat prevention subscription renewal f or dev ices in HA pair, PA- 820</t>
  </si>
  <si>
    <t>Partner enabled premium support y ear 1 renewal, PA-820</t>
  </si>
  <si>
    <t>Subscription Adv anced URL Filtering, 1-year, PA-820, HA Pair Renewal</t>
  </si>
  <si>
    <t>Palo Alto Networks Perpetual Bundle (BND1) f or VM-Series that includes Threat Prev ention subscription, and Partner enabled Premium Support, 1 year, Renewal</t>
  </si>
  <si>
    <t>PAN-PA-820-GP-HA2-R</t>
  </si>
  <si>
    <t>PAN-PA-820-WF-HA2-R</t>
  </si>
  <si>
    <t>PAN-PA-820-TP-HA2-R</t>
  </si>
  <si>
    <t>PAN-SVC-BKLN-820-R</t>
  </si>
  <si>
    <t>PAN-PA-820-ADVURL-HA2-R</t>
  </si>
  <si>
    <t>PAN-VM-500-PERP-BND1-BKLN-1YR-R</t>
  </si>
  <si>
    <t>PAN-PA-820-GP-R</t>
  </si>
  <si>
    <t>PAN-PA-820-WF-R</t>
  </si>
  <si>
    <t>PAN-PA-820-TP-R</t>
  </si>
  <si>
    <t>PAN-PA-820-ADVURL-R</t>
  </si>
  <si>
    <t>PAN-SOFTWARE-NGFW-CR</t>
  </si>
  <si>
    <t>GlobalProtect subscription renewal 3- y ear term, PA-820</t>
  </si>
  <si>
    <t>WildFire subscription renewal 3-y ear term, PA-820</t>
  </si>
  <si>
    <t>Threat prevention subscription renewal 3- y ear term, PA-820</t>
  </si>
  <si>
    <t>Partner enabled premium support 3 year term renewal, PA-820</t>
  </si>
  <si>
    <t>Subscription Adv anced URL FIltering, 3-year, Renewal, PA-820</t>
  </si>
  <si>
    <t>PAN-PA-820-GP-3YR-R</t>
  </si>
  <si>
    <t>PAN-PA-820-WF-3YR-R</t>
  </si>
  <si>
    <t>PAN-PA-820-TP-3YR-R</t>
  </si>
  <si>
    <t>PAN-SVC-BKLN-820-3YR-R</t>
  </si>
  <si>
    <t>PAN-PA-820-ADVURL-3YR-R</t>
  </si>
  <si>
    <t>GlobalProtect subscription 3-year term renewal for device in an HA pair, PA-820</t>
  </si>
  <si>
    <t>WildFire subscription 3- year term renewal for device in an HA pair, PA-820</t>
  </si>
  <si>
    <t>Threat prevention subscription 3-year term renewal f or dev ice in an HA pair, PA-820</t>
  </si>
  <si>
    <t>Partner enabled premium support 3 y ear term renewal, PA-820</t>
  </si>
  <si>
    <t>Subscription Adv anced URL FIltering, 3-year, PA-820, HA Pair Renewal</t>
  </si>
  <si>
    <t>PAN-PA-820-GP-3YR-HA2-R</t>
  </si>
  <si>
    <t>PAN-PA-820-WF-3YR-HA2-R</t>
  </si>
  <si>
    <t>PAN-PA-820-TP-3YR-HA2-R</t>
  </si>
  <si>
    <t>PAN-PA-820-ADVURL-3YR-HA2-R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</si>
</sst>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quot;$&quot;* #,##0.00_);_(&quot;$&quot;* \(#,##0.00\);_(&quot;$&quot;* &quot;-&quot;??_);_(@_)"/>
    <numFmt numFmtId="165" formatCode="_(* #,##0.00_);_(* \(#,##0.00\);_(* &quot;-&quot;??_);_(@_)"/>
    <numFmt numFmtId="166" formatCode="_-* #,##0.00\ &quot;р.&quot;_-;\-* #,##0.00\ &quot;р.&quot;_-;_-* &quot;-&quot;??\ &quot;р.&quot;_-;_-@_-"/>
    <numFmt numFmtId="167" formatCode="_-* #,##0.00\ _€_-;\-* #,##0.00\ _€_-;_-* &quot;-&quot;??\ _€_-;_-@_-"/>
  </numFmts>
  <fonts count="71">
    <font>
      <sz val="11"/>
      <color theme="1"/>
      <name val="Calibri"/>
      <family val="2"/>
      <scheme val="minor"/>
    </font>
    <font>
      <sz val="11"/>
      <color theme="1"/>
      <name val="Calibri"/>
      <family val="2"/>
      <charset val="204"/>
      <scheme val="minor"/>
    </font>
    <font>
      <b/>
      <sz val="13"/>
      <color theme="3"/>
      <name val="Calibri"/>
      <family val="2"/>
      <scheme val="minor"/>
    </font>
    <font>
      <b/>
      <sz val="11"/>
      <color theme="1"/>
      <name val="Calibri"/>
      <family val="2"/>
      <scheme val="minor"/>
    </font>
    <font>
      <b/>
      <sz val="20"/>
      <color theme="1"/>
      <name val="Calibri"/>
      <family val="2"/>
      <scheme val="minor"/>
    </font>
    <font>
      <sz val="10"/>
      <color theme="1"/>
      <name val="Calibri"/>
      <family val="2"/>
      <scheme val="minor"/>
    </font>
    <font>
      <u/>
      <sz val="11"/>
      <color theme="10"/>
      <name val="Calibri"/>
      <family val="2"/>
      <scheme val="minor"/>
    </font>
    <font>
      <sz val="9"/>
      <color theme="1"/>
      <name val="Calibri"/>
      <family val="2"/>
      <scheme val="minor"/>
    </font>
    <font>
      <sz val="11"/>
      <color theme="1"/>
      <name val="Calibri"/>
      <family val="2"/>
      <scheme val="minor"/>
    </font>
    <font>
      <b/>
      <sz val="10"/>
      <color theme="1"/>
      <name val="Calibri"/>
      <family val="2"/>
      <scheme val="minor"/>
    </font>
    <font>
      <b/>
      <i/>
      <sz val="10"/>
      <color theme="1"/>
      <name val="Calibri"/>
      <family val="2"/>
      <scheme val="minor"/>
    </font>
    <font>
      <i/>
      <sz val="10"/>
      <color theme="1"/>
      <name val="Calibri"/>
      <family val="2"/>
      <scheme val="minor"/>
    </font>
    <font>
      <b/>
      <sz val="9"/>
      <name val="Calibri"/>
      <family val="2"/>
      <scheme val="minor"/>
    </font>
    <font>
      <b/>
      <sz val="9"/>
      <color theme="1"/>
      <name val="Calibri"/>
      <family val="2"/>
      <scheme val="minor"/>
    </font>
    <font>
      <b/>
      <sz val="9"/>
      <color theme="4" tint="-0.499984740745262"/>
      <name val="Calibri"/>
      <family val="2"/>
      <scheme val="minor"/>
    </font>
    <font>
      <b/>
      <i/>
      <sz val="9"/>
      <color theme="1"/>
      <name val="Calibri"/>
      <family val="2"/>
      <scheme val="minor"/>
    </font>
    <font>
      <i/>
      <sz val="9"/>
      <color theme="1"/>
      <name val="Calibri"/>
      <family val="2"/>
      <scheme val="minor"/>
    </font>
    <font>
      <i/>
      <u/>
      <sz val="9"/>
      <color theme="10"/>
      <name val="Calibri"/>
      <family val="2"/>
      <scheme val="minor"/>
    </font>
    <font>
      <sz val="11"/>
      <color theme="1"/>
      <name val="Segoe UI"/>
      <family val="2"/>
      <charset val="204"/>
    </font>
    <font>
      <b/>
      <sz val="11"/>
      <color theme="1"/>
      <name val="Calibri"/>
      <family val="2"/>
      <charset val="204"/>
      <scheme val="minor"/>
    </font>
    <font>
      <b/>
      <sz val="9"/>
      <color theme="1" tint="4.9989318521683403E-2"/>
      <name val="Calibri"/>
      <family val="2"/>
      <charset val="204"/>
      <scheme val="minor"/>
    </font>
    <font>
      <sz val="10"/>
      <name val="Arial"/>
      <family val="2"/>
      <charset val="204"/>
    </font>
    <font>
      <sz val="11"/>
      <color indexed="8"/>
      <name val="Calibri"/>
      <family val="2"/>
    </font>
    <font>
      <sz val="10"/>
      <name val="Arial"/>
      <family val="2"/>
      <charset val="204"/>
    </font>
    <font>
      <u/>
      <sz val="11"/>
      <color theme="11"/>
      <name val="Calibri"/>
      <family val="2"/>
      <scheme val="minor"/>
    </font>
    <font>
      <sz val="10"/>
      <name val="Arial"/>
      <family val="2"/>
    </font>
    <font>
      <sz val="9"/>
      <color theme="1" tint="4.9989318521683403E-2"/>
      <name val="Calibri"/>
      <family val="2"/>
      <scheme val="minor"/>
    </font>
    <font>
      <sz val="9"/>
      <color indexed="8"/>
      <name val="Calibri"/>
      <family val="2"/>
      <scheme val="minor"/>
    </font>
    <font>
      <sz val="10"/>
      <name val="Arial"/>
      <family val="2"/>
    </font>
    <font>
      <sz val="11"/>
      <color theme="1"/>
      <name val="Calibri"/>
      <family val="2"/>
      <charset val="186"/>
      <scheme val="minor"/>
    </font>
    <font>
      <sz val="10"/>
      <name val="Arial Cyr"/>
      <charset val="204"/>
    </font>
    <font>
      <sz val="10"/>
      <name val="Arial Cyr"/>
      <charset val="186"/>
    </font>
    <font>
      <b/>
      <sz val="10"/>
      <name val="Tahoma"/>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2"/>
      <name val="新細明體"/>
      <family val="1"/>
      <charset val="136"/>
    </font>
    <font>
      <sz val="10"/>
      <color indexed="8"/>
      <name val="Arial"/>
      <family val="2"/>
      <charset val="204"/>
    </font>
    <font>
      <sz val="8"/>
      <name val="Arial"/>
      <family val="2"/>
    </font>
    <font>
      <b/>
      <sz val="11"/>
      <color theme="3"/>
      <name val="Calibri"/>
      <family val="2"/>
      <scheme val="minor"/>
    </font>
    <font>
      <sz val="9"/>
      <name val="Calibri"/>
      <family val="2"/>
      <scheme val="minor"/>
    </font>
    <font>
      <b/>
      <sz val="15"/>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8"/>
      <color theme="3"/>
      <name val="Calibri Light"/>
      <family val="2"/>
      <scheme val="major"/>
    </font>
    <font>
      <sz val="11"/>
      <color theme="1"/>
      <name val="Calibri"/>
      <family val="2"/>
      <charset val="238"/>
      <scheme val="minor"/>
    </font>
    <font>
      <sz val="11"/>
      <color indexed="8"/>
      <name val="Calibri"/>
      <family val="2"/>
      <scheme val="minor"/>
    </font>
    <font>
      <sz val="11"/>
      <color rgb="FF000000"/>
      <name val="Calibri"/>
      <family val="2"/>
    </font>
    <font>
      <sz val="11"/>
      <color rgb="FF000000"/>
      <name val="Calibri"/>
      <family val="2"/>
      <scheme val="minor"/>
    </font>
  </fonts>
  <fills count="60">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3D3D3"/>
      </patternFill>
    </fill>
    <fill>
      <patternFill patternType="solid">
        <fgColor theme="9" tint="0.39997558519241921"/>
        <bgColor indexed="64"/>
      </patternFill>
    </fill>
  </fills>
  <borders count="35">
    <border>
      <left/>
      <right/>
      <top/>
      <bottom/>
      <diagonal/>
    </border>
    <border>
      <left/>
      <right/>
      <top/>
      <bottom style="thick">
        <color theme="4" tint="0.4999847407452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theme="0"/>
      </bottom>
      <diagonal/>
    </border>
    <border>
      <left style="thin">
        <color indexed="64"/>
      </left>
      <right style="thin">
        <color indexed="64"/>
      </right>
      <top/>
      <bottom style="thin">
        <color indexed="64"/>
      </bottom>
      <diagonal/>
    </border>
    <border>
      <left/>
      <right/>
      <top/>
      <bottom style="double">
        <color theme="0"/>
      </bottom>
      <diagonal/>
    </border>
    <border>
      <left style="medium">
        <color theme="0"/>
      </left>
      <right/>
      <top/>
      <bottom style="thin">
        <color theme="0"/>
      </bottom>
      <diagonal/>
    </border>
    <border>
      <left/>
      <right style="thin">
        <color theme="0"/>
      </right>
      <top/>
      <bottom style="thin">
        <color theme="0"/>
      </bottom>
      <diagonal/>
    </border>
    <border>
      <left/>
      <right/>
      <top style="double">
        <color theme="0"/>
      </top>
      <bottom/>
      <diagonal/>
    </border>
    <border>
      <left style="thin">
        <color indexed="64"/>
      </left>
      <right style="thin">
        <color indexed="64"/>
      </right>
      <top style="thin">
        <color indexed="64"/>
      </top>
      <bottom/>
      <diagonal/>
    </border>
    <border>
      <left style="thin">
        <color theme="0"/>
      </left>
      <right style="medium">
        <color theme="0"/>
      </right>
      <top/>
      <bottom style="thin">
        <color theme="0"/>
      </bottom>
      <diagonal/>
    </border>
    <border>
      <left style="thin">
        <color indexed="64"/>
      </left>
      <right/>
      <top style="thin">
        <color indexed="64"/>
      </top>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theme="4" tint="0.39997558519241921"/>
      </bottom>
      <diagonal/>
    </border>
    <border>
      <left/>
      <right/>
      <top/>
      <bottom style="thick">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auto="1"/>
      </left>
      <right style="medium">
        <color auto="1"/>
      </right>
      <top style="medium">
        <color auto="1"/>
      </top>
      <bottom style="medium">
        <color auto="1"/>
      </bottom>
      <diagonal/>
    </border>
    <border>
      <left style="thin">
        <color indexed="64"/>
      </left>
      <right style="thin">
        <color indexed="64"/>
      </right>
      <top/>
      <bottom/>
      <diagonal/>
    </border>
  </borders>
  <cellStyleXfs count="339">
    <xf numFmtId="0" fontId="0" fillId="0" borderId="0"/>
    <xf numFmtId="0" fontId="2" fillId="0" borderId="1" applyNumberFormat="0" applyFill="0" applyAlignment="0" applyProtection="0"/>
    <xf numFmtId="0" fontId="6" fillId="0" borderId="0" applyNumberFormat="0" applyFill="0" applyBorder="0" applyAlignment="0" applyProtection="0"/>
    <xf numFmtId="9" fontId="8" fillId="0" borderId="0" applyFont="0" applyFill="0" applyBorder="0" applyAlignment="0" applyProtection="0"/>
    <xf numFmtId="0" fontId="21" fillId="0" borderId="0"/>
    <xf numFmtId="0" fontId="21" fillId="0" borderId="0"/>
    <xf numFmtId="0" fontId="8" fillId="0" borderId="0"/>
    <xf numFmtId="0" fontId="1" fillId="0" borderId="0"/>
    <xf numFmtId="164" fontId="22" fillId="0" borderId="0" applyFont="0" applyFill="0" applyBorder="0" applyAlignment="0" applyProtection="0"/>
    <xf numFmtId="164" fontId="8" fillId="0" borderId="0" applyFont="0" applyFill="0" applyBorder="0" applyAlignment="0" applyProtection="0"/>
    <xf numFmtId="0" fontId="1" fillId="0" borderId="0"/>
    <xf numFmtId="0" fontId="1" fillId="0" borderId="0"/>
    <xf numFmtId="164" fontId="22" fillId="0" borderId="0" applyFont="0" applyFill="0" applyBorder="0" applyAlignment="0" applyProtection="0"/>
    <xf numFmtId="0" fontId="1" fillId="0" borderId="0"/>
    <xf numFmtId="0" fontId="1" fillId="0" borderId="0"/>
    <xf numFmtId="166" fontId="1" fillId="0" borderId="0" applyFont="0" applyFill="0" applyBorder="0" applyAlignment="0" applyProtection="0"/>
    <xf numFmtId="0" fontId="1" fillId="0" borderId="0"/>
    <xf numFmtId="0" fontId="8" fillId="0" borderId="0"/>
    <xf numFmtId="164" fontId="8" fillId="0" borderId="0" applyFont="0" applyFill="0" applyBorder="0" applyAlignment="0" applyProtection="0"/>
    <xf numFmtId="0" fontId="8" fillId="0" borderId="0"/>
    <xf numFmtId="0" fontId="23" fillId="0" borderId="0"/>
    <xf numFmtId="0" fontId="8" fillId="0" borderId="0"/>
    <xf numFmtId="0" fontId="24" fillId="0" borderId="0" applyNumberFormat="0" applyFill="0" applyBorder="0" applyAlignment="0" applyProtection="0"/>
    <xf numFmtId="0" fontId="6" fillId="0" borderId="0" applyNumberFormat="0" applyFill="0" applyBorder="0" applyAlignment="0" applyProtection="0"/>
    <xf numFmtId="0" fontId="24" fillId="0" borderId="0" applyNumberFormat="0" applyFill="0" applyBorder="0" applyAlignment="0" applyProtection="0"/>
    <xf numFmtId="0" fontId="6" fillId="0" borderId="0" applyNumberFormat="0" applyFill="0" applyBorder="0" applyAlignment="0" applyProtection="0"/>
    <xf numFmtId="0" fontId="24" fillId="0" borderId="0" applyNumberFormat="0" applyFill="0" applyBorder="0" applyAlignment="0" applyProtection="0"/>
    <xf numFmtId="0" fontId="25" fillId="0" borderId="0"/>
    <xf numFmtId="0" fontId="28" fillId="0" borderId="0"/>
    <xf numFmtId="0" fontId="30" fillId="0" borderId="0"/>
    <xf numFmtId="0" fontId="1" fillId="0" borderId="0"/>
    <xf numFmtId="0" fontId="22" fillId="5" borderId="0" applyNumberFormat="0" applyBorder="0" applyAlignment="0" applyProtection="0"/>
    <xf numFmtId="0" fontId="22" fillId="6" borderId="0" applyNumberFormat="0" applyBorder="0" applyAlignment="0" applyProtection="0"/>
    <xf numFmtId="0" fontId="22" fillId="7" borderId="0" applyNumberFormat="0" applyBorder="0" applyAlignment="0" applyProtection="0"/>
    <xf numFmtId="0" fontId="22" fillId="8" borderId="0" applyNumberFormat="0" applyBorder="0" applyAlignment="0" applyProtection="0"/>
    <xf numFmtId="0" fontId="22" fillId="9" borderId="0" applyNumberFormat="0" applyBorder="0" applyAlignment="0" applyProtection="0"/>
    <xf numFmtId="0" fontId="22" fillId="10" borderId="0" applyNumberFormat="0" applyBorder="0" applyAlignment="0" applyProtection="0"/>
    <xf numFmtId="0" fontId="22"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22" fillId="8" borderId="0" applyNumberFormat="0" applyBorder="0" applyAlignment="0" applyProtection="0"/>
    <xf numFmtId="0" fontId="22" fillId="11" borderId="0" applyNumberFormat="0" applyBorder="0" applyAlignment="0" applyProtection="0"/>
    <xf numFmtId="0" fontId="22" fillId="14" borderId="0" applyNumberFormat="0" applyBorder="0" applyAlignment="0" applyProtection="0"/>
    <xf numFmtId="0" fontId="33" fillId="15" borderId="0" applyNumberFormat="0" applyBorder="0" applyAlignment="0" applyProtection="0"/>
    <xf numFmtId="0" fontId="33" fillId="12" borderId="0" applyNumberFormat="0" applyBorder="0" applyAlignment="0" applyProtection="0"/>
    <xf numFmtId="0" fontId="33" fillId="13" borderId="0" applyNumberFormat="0" applyBorder="0" applyAlignment="0" applyProtection="0"/>
    <xf numFmtId="0" fontId="33" fillId="16" borderId="0" applyNumberFormat="0" applyBorder="0" applyAlignment="0" applyProtection="0"/>
    <xf numFmtId="0" fontId="33" fillId="17" borderId="0" applyNumberFormat="0" applyBorder="0" applyAlignment="0" applyProtection="0"/>
    <xf numFmtId="0" fontId="33" fillId="18" borderId="0" applyNumberFormat="0" applyBorder="0" applyAlignment="0" applyProtection="0"/>
    <xf numFmtId="0" fontId="33" fillId="19" borderId="0" applyNumberFormat="0" applyBorder="0" applyAlignment="0" applyProtection="0"/>
    <xf numFmtId="0" fontId="33" fillId="20" borderId="0" applyNumberFormat="0" applyBorder="0" applyAlignment="0" applyProtection="0"/>
    <xf numFmtId="0" fontId="33" fillId="21" borderId="0" applyNumberFormat="0" applyBorder="0" applyAlignment="0" applyProtection="0"/>
    <xf numFmtId="0" fontId="33" fillId="16" borderId="0" applyNumberFormat="0" applyBorder="0" applyAlignment="0" applyProtection="0"/>
    <xf numFmtId="0" fontId="33" fillId="17" borderId="0" applyNumberFormat="0" applyBorder="0" applyAlignment="0" applyProtection="0"/>
    <xf numFmtId="0" fontId="33" fillId="22" borderId="0" applyNumberFormat="0" applyBorder="0" applyAlignment="0" applyProtection="0"/>
    <xf numFmtId="0" fontId="34" fillId="6" borderId="0" applyNumberFormat="0" applyBorder="0" applyAlignment="0" applyProtection="0"/>
    <xf numFmtId="0" fontId="35" fillId="23" borderId="16" applyNumberFormat="0" applyAlignment="0" applyProtection="0"/>
    <xf numFmtId="0" fontId="36" fillId="24" borderId="17" applyNumberFormat="0" applyAlignment="0" applyProtection="0"/>
    <xf numFmtId="165" fontId="25" fillId="0" borderId="0" applyFont="0" applyFill="0" applyBorder="0" applyAlignment="0" applyProtection="0"/>
    <xf numFmtId="0" fontId="37" fillId="0" borderId="0" applyNumberFormat="0" applyFill="0" applyBorder="0" applyAlignment="0" applyProtection="0"/>
    <xf numFmtId="0" fontId="38" fillId="7" borderId="0" applyNumberFormat="0" applyBorder="0" applyAlignment="0" applyProtection="0"/>
    <xf numFmtId="0" fontId="39" fillId="0" borderId="18" applyNumberFormat="0" applyFill="0" applyAlignment="0" applyProtection="0"/>
    <xf numFmtId="0" fontId="40" fillId="0" borderId="19" applyNumberFormat="0" applyFill="0" applyAlignment="0" applyProtection="0"/>
    <xf numFmtId="0" fontId="41" fillId="0" borderId="20" applyNumberFormat="0" applyFill="0" applyAlignment="0" applyProtection="0"/>
    <xf numFmtId="0" fontId="41" fillId="0" borderId="0" applyNumberFormat="0" applyFill="0" applyBorder="0" applyAlignment="0" applyProtection="0"/>
    <xf numFmtId="0" fontId="42" fillId="10" borderId="16" applyNumberFormat="0" applyAlignment="0" applyProtection="0"/>
    <xf numFmtId="0" fontId="43" fillId="0" borderId="21" applyNumberFormat="0" applyFill="0" applyAlignment="0" applyProtection="0"/>
    <xf numFmtId="0" fontId="44" fillId="25" borderId="0" applyNumberFormat="0" applyBorder="0" applyAlignment="0" applyProtection="0"/>
    <xf numFmtId="0" fontId="25" fillId="0" borderId="0"/>
    <xf numFmtId="0" fontId="8" fillId="0" borderId="0"/>
    <xf numFmtId="0" fontId="25" fillId="26" borderId="22" applyNumberFormat="0" applyFont="0" applyAlignment="0" applyProtection="0"/>
    <xf numFmtId="0" fontId="45" fillId="23" borderId="23" applyNumberFormat="0" applyAlignment="0" applyProtection="0"/>
    <xf numFmtId="9" fontId="25" fillId="0" borderId="0" applyFont="0" applyFill="0" applyBorder="0" applyAlignment="0" applyProtection="0"/>
    <xf numFmtId="0" fontId="32" fillId="0" borderId="0" applyNumberFormat="0" applyFill="0" applyBorder="0" applyAlignment="0"/>
    <xf numFmtId="0" fontId="46" fillId="0" borderId="0" applyNumberFormat="0" applyFill="0" applyBorder="0" applyAlignment="0" applyProtection="0"/>
    <xf numFmtId="0" fontId="47" fillId="0" borderId="24" applyNumberFormat="0" applyFill="0" applyAlignment="0" applyProtection="0"/>
    <xf numFmtId="0" fontId="48" fillId="0" borderId="0" applyNumberForma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1" fillId="0" borderId="0"/>
    <xf numFmtId="0" fontId="3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30" fillId="0" borderId="0"/>
    <xf numFmtId="0" fontId="21" fillId="0" borderId="0"/>
    <xf numFmtId="0" fontId="30" fillId="0" borderId="0"/>
    <xf numFmtId="0" fontId="21" fillId="0" borderId="0"/>
    <xf numFmtId="0" fontId="21" fillId="0" borderId="0"/>
    <xf numFmtId="0" fontId="21" fillId="0" borderId="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0" fontId="49" fillId="0" borderId="0"/>
    <xf numFmtId="0" fontId="29" fillId="0" borderId="0"/>
    <xf numFmtId="0" fontId="1" fillId="0" borderId="0"/>
    <xf numFmtId="0" fontId="35" fillId="23" borderId="16" applyNumberFormat="0" applyAlignment="0" applyProtection="0"/>
    <xf numFmtId="0" fontId="42" fillId="10" borderId="16" applyNumberFormat="0" applyAlignment="0" applyProtection="0"/>
    <xf numFmtId="0" fontId="25" fillId="26" borderId="22" applyNumberFormat="0" applyFont="0" applyAlignment="0" applyProtection="0"/>
    <xf numFmtId="0" fontId="45" fillId="23" borderId="23" applyNumberFormat="0" applyAlignment="0" applyProtection="0"/>
    <xf numFmtId="0" fontId="47" fillId="0" borderId="24" applyNumberFormat="0" applyFill="0" applyAlignment="0" applyProtection="0"/>
    <xf numFmtId="0" fontId="29" fillId="0" borderId="0"/>
    <xf numFmtId="0" fontId="35" fillId="23" borderId="16" applyNumberFormat="0" applyAlignment="0" applyProtection="0"/>
    <xf numFmtId="0" fontId="42" fillId="10" borderId="16" applyNumberFormat="0" applyAlignment="0" applyProtection="0"/>
    <xf numFmtId="0" fontId="25" fillId="26" borderId="22" applyNumberFormat="0" applyFont="0" applyAlignment="0" applyProtection="0"/>
    <xf numFmtId="0" fontId="45" fillId="23" borderId="23" applyNumberFormat="0" applyAlignment="0" applyProtection="0"/>
    <xf numFmtId="0" fontId="47" fillId="0" borderId="24" applyNumberFormat="0" applyFill="0" applyAlignment="0" applyProtection="0"/>
    <xf numFmtId="0" fontId="5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23" borderId="16" applyNumberFormat="0" applyAlignment="0" applyProtection="0"/>
    <xf numFmtId="0" fontId="42" fillId="10" borderId="16" applyNumberFormat="0" applyAlignment="0" applyProtection="0"/>
    <xf numFmtId="0" fontId="25" fillId="26" borderId="22" applyNumberFormat="0" applyFont="0" applyAlignment="0" applyProtection="0"/>
    <xf numFmtId="0" fontId="45" fillId="23" borderId="23" applyNumberFormat="0" applyAlignment="0" applyProtection="0"/>
    <xf numFmtId="0" fontId="47" fillId="0" borderId="24" applyNumberFormat="0" applyFill="0" applyAlignment="0" applyProtection="0"/>
    <xf numFmtId="0" fontId="1" fillId="0" borderId="0"/>
    <xf numFmtId="0" fontId="35" fillId="23" borderId="16" applyNumberFormat="0" applyAlignment="0" applyProtection="0"/>
    <xf numFmtId="0" fontId="42" fillId="10" borderId="16" applyNumberFormat="0" applyAlignment="0" applyProtection="0"/>
    <xf numFmtId="0" fontId="25" fillId="26" borderId="22" applyNumberFormat="0" applyFont="0" applyAlignment="0" applyProtection="0"/>
    <xf numFmtId="0" fontId="45" fillId="23" borderId="23" applyNumberFormat="0" applyAlignment="0" applyProtection="0"/>
    <xf numFmtId="0" fontId="47" fillId="0" borderId="24" applyNumberFormat="0" applyFill="0" applyAlignment="0" applyProtection="0"/>
    <xf numFmtId="0" fontId="35" fillId="23" borderId="16" applyNumberFormat="0" applyAlignment="0" applyProtection="0"/>
    <xf numFmtId="0" fontId="42" fillId="10" borderId="16" applyNumberFormat="0" applyAlignment="0" applyProtection="0"/>
    <xf numFmtId="0" fontId="25" fillId="26" borderId="22" applyNumberFormat="0" applyFont="0" applyAlignment="0" applyProtection="0"/>
    <xf numFmtId="0" fontId="45" fillId="23" borderId="23" applyNumberFormat="0" applyAlignment="0" applyProtection="0"/>
    <xf numFmtId="0" fontId="47" fillId="0" borderId="24" applyNumberFormat="0" applyFill="0" applyAlignment="0" applyProtection="0"/>
    <xf numFmtId="0" fontId="1" fillId="0" borderId="0"/>
    <xf numFmtId="0" fontId="1" fillId="0" borderId="0"/>
    <xf numFmtId="0" fontId="1" fillId="0" borderId="0"/>
    <xf numFmtId="0" fontId="1" fillId="0" borderId="0"/>
    <xf numFmtId="0" fontId="1" fillId="0" borderId="0"/>
    <xf numFmtId="0" fontId="45" fillId="23" borderId="23" applyNumberFormat="0" applyAlignment="0" applyProtection="0"/>
    <xf numFmtId="0" fontId="25" fillId="26" borderId="22" applyNumberFormat="0" applyFont="0" applyAlignment="0" applyProtection="0"/>
    <xf numFmtId="0" fontId="42" fillId="10" borderId="16" applyNumberFormat="0" applyAlignment="0" applyProtection="0"/>
    <xf numFmtId="0" fontId="35" fillId="23" borderId="16" applyNumberFormat="0" applyAlignment="0" applyProtection="0"/>
    <xf numFmtId="0" fontId="47" fillId="0" borderId="24" applyNumberFormat="0" applyFill="0" applyAlignment="0" applyProtection="0"/>
    <xf numFmtId="0" fontId="45" fillId="23" borderId="23" applyNumberFormat="0" applyAlignment="0" applyProtection="0"/>
    <xf numFmtId="0" fontId="25" fillId="26" borderId="22" applyNumberFormat="0" applyFont="0" applyAlignment="0" applyProtection="0"/>
    <xf numFmtId="0" fontId="42" fillId="10" borderId="16" applyNumberFormat="0" applyAlignment="0" applyProtection="0"/>
    <xf numFmtId="0" fontId="35" fillId="23" borderId="16" applyNumberFormat="0" applyAlignment="0" applyProtection="0"/>
    <xf numFmtId="0" fontId="47" fillId="0" borderId="24" applyNumberFormat="0" applyFill="0" applyAlignment="0" applyProtection="0"/>
    <xf numFmtId="0" fontId="45" fillId="23" borderId="23" applyNumberFormat="0" applyAlignment="0" applyProtection="0"/>
    <xf numFmtId="0" fontId="25" fillId="26" borderId="22" applyNumberFormat="0" applyFont="0" applyAlignment="0" applyProtection="0"/>
    <xf numFmtId="0" fontId="42" fillId="10" borderId="16" applyNumberFormat="0" applyAlignment="0" applyProtection="0"/>
    <xf numFmtId="0" fontId="35" fillId="23" borderId="16" applyNumberFormat="0" applyAlignment="0" applyProtection="0"/>
    <xf numFmtId="0" fontId="1" fillId="0" borderId="0"/>
    <xf numFmtId="0" fontId="1" fillId="0" borderId="0"/>
    <xf numFmtId="0" fontId="1" fillId="0" borderId="0"/>
    <xf numFmtId="0" fontId="1" fillId="0" borderId="0"/>
    <xf numFmtId="0" fontId="1" fillId="0" borderId="0"/>
    <xf numFmtId="0" fontId="47" fillId="0" borderId="24" applyNumberFormat="0" applyFill="0" applyAlignment="0" applyProtection="0"/>
    <xf numFmtId="0" fontId="51" fillId="0" borderId="0"/>
    <xf numFmtId="0" fontId="52" fillId="0" borderId="25" applyNumberFormat="0" applyFill="0" applyAlignment="0" applyProtection="0"/>
    <xf numFmtId="0" fontId="66" fillId="0" borderId="0" applyNumberFormat="0" applyFill="0" applyBorder="0" applyAlignment="0" applyProtection="0"/>
    <xf numFmtId="0" fontId="54" fillId="0" borderId="26" applyNumberFormat="0" applyFill="0" applyAlignment="0" applyProtection="0"/>
    <xf numFmtId="0" fontId="2" fillId="0" borderId="1" applyNumberFormat="0" applyFill="0" applyAlignment="0" applyProtection="0"/>
    <xf numFmtId="0" fontId="52" fillId="0" borderId="25" applyNumberFormat="0" applyFill="0" applyAlignment="0" applyProtection="0"/>
    <xf numFmtId="0" fontId="52" fillId="0" borderId="0" applyNumberFormat="0" applyFill="0" applyBorder="0" applyAlignment="0" applyProtection="0"/>
    <xf numFmtId="0" fontId="55" fillId="27" borderId="0" applyNumberFormat="0" applyBorder="0" applyAlignment="0" applyProtection="0"/>
    <xf numFmtId="0" fontId="56" fillId="28" borderId="0" applyNumberFormat="0" applyBorder="0" applyAlignment="0" applyProtection="0"/>
    <xf numFmtId="0" fontId="57" fillId="29" borderId="0" applyNumberFormat="0" applyBorder="0" applyAlignment="0" applyProtection="0"/>
    <xf numFmtId="0" fontId="58" fillId="30" borderId="27" applyNumberFormat="0" applyAlignment="0" applyProtection="0"/>
    <xf numFmtId="0" fontId="59" fillId="31" borderId="28" applyNumberFormat="0" applyAlignment="0" applyProtection="0"/>
    <xf numFmtId="0" fontId="60" fillId="31" borderId="27" applyNumberFormat="0" applyAlignment="0" applyProtection="0"/>
    <xf numFmtId="0" fontId="61" fillId="0" borderId="29" applyNumberFormat="0" applyFill="0" applyAlignment="0" applyProtection="0"/>
    <xf numFmtId="0" fontId="62" fillId="32" borderId="30" applyNumberFormat="0" applyAlignment="0" applyProtection="0"/>
    <xf numFmtId="0" fontId="63" fillId="0" borderId="0" applyNumberFormat="0" applyFill="0" applyBorder="0" applyAlignment="0" applyProtection="0"/>
    <xf numFmtId="0" fontId="8" fillId="33" borderId="31" applyNumberFormat="0" applyFont="0" applyAlignment="0" applyProtection="0"/>
    <xf numFmtId="0" fontId="64" fillId="0" borderId="0" applyNumberFormat="0" applyFill="0" applyBorder="0" applyAlignment="0" applyProtection="0"/>
    <xf numFmtId="0" fontId="3" fillId="0" borderId="32" applyNumberFormat="0" applyFill="0" applyAlignment="0" applyProtection="0"/>
    <xf numFmtId="0" fontId="65"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65" fillId="37" borderId="0" applyNumberFormat="0" applyBorder="0" applyAlignment="0" applyProtection="0"/>
    <xf numFmtId="0" fontId="65" fillId="38" borderId="0" applyNumberFormat="0" applyBorder="0" applyAlignment="0" applyProtection="0"/>
    <xf numFmtId="0" fontId="8" fillId="39" borderId="0" applyNumberFormat="0" applyBorder="0" applyAlignment="0" applyProtection="0"/>
    <xf numFmtId="0" fontId="8" fillId="40" borderId="0" applyNumberFormat="0" applyBorder="0" applyAlignment="0" applyProtection="0"/>
    <xf numFmtId="0" fontId="65" fillId="41" borderId="0" applyNumberFormat="0" applyBorder="0" applyAlignment="0" applyProtection="0"/>
    <xf numFmtId="0" fontId="65" fillId="42" borderId="0" applyNumberFormat="0" applyBorder="0" applyAlignment="0" applyProtection="0"/>
    <xf numFmtId="0" fontId="8" fillId="43" borderId="0" applyNumberFormat="0" applyBorder="0" applyAlignment="0" applyProtection="0"/>
    <xf numFmtId="0" fontId="8" fillId="44" borderId="0" applyNumberFormat="0" applyBorder="0" applyAlignment="0" applyProtection="0"/>
    <xf numFmtId="0" fontId="65" fillId="45" borderId="0" applyNumberFormat="0" applyBorder="0" applyAlignment="0" applyProtection="0"/>
    <xf numFmtId="0" fontId="65" fillId="46" borderId="0" applyNumberFormat="0" applyBorder="0" applyAlignment="0" applyProtection="0"/>
    <xf numFmtId="0" fontId="8" fillId="47" borderId="0" applyNumberFormat="0" applyBorder="0" applyAlignment="0" applyProtection="0"/>
    <xf numFmtId="0" fontId="8" fillId="48" borderId="0" applyNumberFormat="0" applyBorder="0" applyAlignment="0" applyProtection="0"/>
    <xf numFmtId="0" fontId="65" fillId="49" borderId="0" applyNumberFormat="0" applyBorder="0" applyAlignment="0" applyProtection="0"/>
    <xf numFmtId="0" fontId="65" fillId="50" borderId="0" applyNumberFormat="0" applyBorder="0" applyAlignment="0" applyProtection="0"/>
    <xf numFmtId="0" fontId="8" fillId="51" borderId="0" applyNumberFormat="0" applyBorder="0" applyAlignment="0" applyProtection="0"/>
    <xf numFmtId="0" fontId="8" fillId="52" borderId="0" applyNumberFormat="0" applyBorder="0" applyAlignment="0" applyProtection="0"/>
    <xf numFmtId="0" fontId="65" fillId="53" borderId="0" applyNumberFormat="0" applyBorder="0" applyAlignment="0" applyProtection="0"/>
    <xf numFmtId="0" fontId="65" fillId="54" borderId="0" applyNumberFormat="0" applyBorder="0" applyAlignment="0" applyProtection="0"/>
    <xf numFmtId="0" fontId="8" fillId="55" borderId="0" applyNumberFormat="0" applyBorder="0" applyAlignment="0" applyProtection="0"/>
    <xf numFmtId="0" fontId="8" fillId="56" borderId="0" applyNumberFormat="0" applyBorder="0" applyAlignment="0" applyProtection="0"/>
    <xf numFmtId="0" fontId="65" fillId="57" borderId="0" applyNumberFormat="0" applyBorder="0" applyAlignment="0" applyProtection="0"/>
    <xf numFmtId="0" fontId="67" fillId="0" borderId="0"/>
    <xf numFmtId="0" fontId="1" fillId="0" borderId="0"/>
    <xf numFmtId="0" fontId="68" fillId="0" borderId="0"/>
    <xf numFmtId="0" fontId="25" fillId="0" borderId="0"/>
    <xf numFmtId="9" fontId="25" fillId="0" borderId="0" applyFill="0" applyBorder="0" applyAlignment="0" applyProtection="0"/>
    <xf numFmtId="0" fontId="69" fillId="58" borderId="33">
      <alignment horizontal="left"/>
    </xf>
    <xf numFmtId="0" fontId="70" fillId="0" borderId="0"/>
    <xf numFmtId="0" fontId="70" fillId="0" borderId="0"/>
    <xf numFmtId="0" fontId="70" fillId="0" borderId="0"/>
  </cellStyleXfs>
  <cellXfs count="106">
    <xf numFmtId="0" fontId="0" fillId="0" borderId="0" xfId="0"/>
    <xf numFmtId="0" fontId="0" fillId="0" borderId="0" xfId="0" applyAlignment="1">
      <alignment horizontal="left" wrapText="1"/>
    </xf>
    <xf numFmtId="0" fontId="7" fillId="0" borderId="0" xfId="0" applyFont="1" applyAlignment="1">
      <alignment horizontal="right" vertical="top" wrapText="1"/>
    </xf>
    <xf numFmtId="0" fontId="7" fillId="0" borderId="0" xfId="0" applyFont="1" applyAlignment="1">
      <alignment horizontal="left" vertical="top" wrapText="1"/>
    </xf>
    <xf numFmtId="0" fontId="3" fillId="0" borderId="0" xfId="0" applyFont="1" applyAlignment="1">
      <alignment vertical="top" wrapText="1"/>
    </xf>
    <xf numFmtId="0" fontId="0" fillId="0" borderId="0" xfId="0" applyFont="1" applyAlignment="1">
      <alignment vertical="top" wrapText="1"/>
    </xf>
    <xf numFmtId="0" fontId="5" fillId="0" borderId="0" xfId="0" applyFont="1" applyAlignment="1">
      <alignment horizontal="left" wrapText="1"/>
    </xf>
    <xf numFmtId="0" fontId="9" fillId="0" borderId="0" xfId="0" applyFont="1" applyAlignment="1">
      <alignment horizontal="left" vertical="center"/>
    </xf>
    <xf numFmtId="0" fontId="5" fillId="0" borderId="0" xfId="0" applyFont="1"/>
    <xf numFmtId="0" fontId="5" fillId="0" borderId="0" xfId="0" applyFont="1" applyBorder="1" applyAlignment="1">
      <alignment horizontal="left" wrapText="1"/>
    </xf>
    <xf numFmtId="0" fontId="5" fillId="0" borderId="0" xfId="0" applyFont="1" applyBorder="1"/>
    <xf numFmtId="0" fontId="9" fillId="0" borderId="0" xfId="0" applyFont="1" applyAlignment="1">
      <alignment vertical="center"/>
    </xf>
    <xf numFmtId="0" fontId="11" fillId="0" borderId="0" xfId="0" applyFont="1" applyAlignment="1">
      <alignment horizontal="left" wrapText="1"/>
    </xf>
    <xf numFmtId="0" fontId="11" fillId="0" borderId="0" xfId="0" applyFont="1"/>
    <xf numFmtId="0" fontId="9" fillId="0" borderId="0" xfId="0" applyFont="1" applyAlignment="1">
      <alignment horizontal="left" vertical="center" wrapText="1"/>
    </xf>
    <xf numFmtId="0" fontId="10" fillId="0" borderId="0" xfId="0" applyFont="1" applyAlignment="1">
      <alignment horizontal="left" wrapText="1"/>
    </xf>
    <xf numFmtId="0" fontId="10" fillId="0" borderId="0" xfId="0" applyFont="1" applyAlignment="1">
      <alignment horizontal="left" wrapText="1"/>
    </xf>
    <xf numFmtId="0" fontId="9" fillId="0" borderId="0" xfId="0" applyFont="1" applyAlignment="1">
      <alignment horizontal="left" vertical="top"/>
    </xf>
    <xf numFmtId="0" fontId="9" fillId="0" borderId="0" xfId="0" applyFont="1" applyFill="1" applyAlignment="1">
      <alignment vertical="center"/>
    </xf>
    <xf numFmtId="0" fontId="0" fillId="0" borderId="0" xfId="0" applyFill="1"/>
    <xf numFmtId="0" fontId="5" fillId="0" borderId="0" xfId="0" applyFont="1" applyAlignment="1">
      <alignment horizontal="left" vertical="top" wrapText="1"/>
    </xf>
    <xf numFmtId="0" fontId="13" fillId="0" borderId="3" xfId="0" applyFont="1" applyBorder="1" applyAlignment="1">
      <alignment horizontal="center" vertical="center" wrapText="1"/>
    </xf>
    <xf numFmtId="1" fontId="13" fillId="0" borderId="2" xfId="0" applyNumberFormat="1" applyFont="1" applyBorder="1" applyAlignment="1">
      <alignment horizontal="center" vertical="center" wrapText="1"/>
    </xf>
    <xf numFmtId="1" fontId="13" fillId="0" borderId="2" xfId="3" applyNumberFormat="1" applyFont="1" applyBorder="1" applyAlignment="1">
      <alignment horizontal="center" vertical="center" wrapText="1"/>
    </xf>
    <xf numFmtId="0" fontId="14" fillId="0" borderId="1" xfId="1" applyFont="1" applyAlignment="1">
      <alignment horizontal="right" wrapText="1"/>
    </xf>
    <xf numFmtId="1" fontId="14" fillId="0" borderId="1" xfId="1" applyNumberFormat="1" applyFont="1" applyAlignment="1">
      <alignment horizontal="center" wrapText="1"/>
    </xf>
    <xf numFmtId="0" fontId="7" fillId="0" borderId="0" xfId="0" applyFont="1" applyBorder="1" applyAlignment="1">
      <alignment horizontal="left" wrapText="1"/>
    </xf>
    <xf numFmtId="0" fontId="7" fillId="0" borderId="8" xfId="0" applyFont="1" applyBorder="1" applyAlignment="1">
      <alignment horizontal="left" wrapText="1"/>
    </xf>
    <xf numFmtId="0" fontId="16" fillId="0" borderId="0" xfId="0" applyFont="1" applyAlignment="1">
      <alignment vertical="top" wrapText="1"/>
    </xf>
    <xf numFmtId="0" fontId="16" fillId="0" borderId="0" xfId="0" applyFont="1" applyAlignment="1">
      <alignment horizontal="left" wrapText="1"/>
    </xf>
    <xf numFmtId="0" fontId="16" fillId="0" borderId="0" xfId="0" applyFont="1" applyAlignment="1">
      <alignment horizontal="left" vertical="top" wrapText="1"/>
    </xf>
    <xf numFmtId="0" fontId="7" fillId="0" borderId="0" xfId="0" applyFont="1" applyAlignment="1">
      <alignment horizontal="left" wrapText="1"/>
    </xf>
    <xf numFmtId="0" fontId="17" fillId="0" borderId="0" xfId="2" applyFont="1" applyAlignment="1">
      <alignment vertical="top" wrapText="1"/>
    </xf>
    <xf numFmtId="0" fontId="12" fillId="2" borderId="2" xfId="0" applyFont="1" applyFill="1" applyBorder="1" applyAlignment="1">
      <alignment horizontal="center" vertical="center" wrapText="1"/>
    </xf>
    <xf numFmtId="0" fontId="14" fillId="4" borderId="7" xfId="0" applyFont="1" applyFill="1" applyBorder="1" applyAlignment="1">
      <alignment horizontal="left" vertical="center" wrapText="1"/>
    </xf>
    <xf numFmtId="0" fontId="7" fillId="0" borderId="2" xfId="0" applyFont="1" applyBorder="1" applyAlignment="1">
      <alignment horizontal="left" vertical="center" wrapText="1"/>
    </xf>
    <xf numFmtId="0" fontId="14" fillId="4" borderId="7" xfId="0" applyFont="1" applyFill="1" applyBorder="1" applyAlignment="1">
      <alignment horizontal="center" vertical="center" wrapText="1"/>
    </xf>
    <xf numFmtId="0" fontId="14" fillId="4" borderId="2" xfId="0" applyFont="1" applyFill="1" applyBorder="1" applyAlignment="1">
      <alignment horizontal="center" vertical="center" wrapText="1"/>
    </xf>
    <xf numFmtId="0" fontId="13" fillId="0" borderId="2" xfId="0" applyFont="1" applyBorder="1" applyAlignment="1">
      <alignment horizontal="center" vertical="center" wrapText="1"/>
    </xf>
    <xf numFmtId="0" fontId="7" fillId="0" borderId="3" xfId="0" applyFont="1" applyBorder="1" applyAlignment="1">
      <alignment vertical="center" wrapText="1"/>
    </xf>
    <xf numFmtId="0" fontId="7" fillId="0" borderId="0" xfId="0" applyFont="1"/>
    <xf numFmtId="0" fontId="7" fillId="0" borderId="9" xfId="0" applyFont="1" applyBorder="1" applyAlignment="1">
      <alignment vertical="top" wrapText="1"/>
    </xf>
    <xf numFmtId="0" fontId="7" fillId="0" borderId="6" xfId="0" applyFont="1" applyBorder="1" applyAlignment="1">
      <alignment vertical="top" wrapText="1"/>
    </xf>
    <xf numFmtId="0" fontId="7" fillId="0" borderId="10" xfId="0" applyFont="1" applyBorder="1" applyAlignment="1">
      <alignment vertical="top" wrapText="1"/>
    </xf>
    <xf numFmtId="0" fontId="7" fillId="0" borderId="13" xfId="0" applyFont="1" applyBorder="1" applyAlignment="1">
      <alignment horizontal="left" wrapText="1"/>
    </xf>
    <xf numFmtId="0" fontId="7" fillId="0" borderId="0" xfId="0" applyFont="1" applyAlignment="1">
      <alignment vertical="top" wrapText="1"/>
    </xf>
    <xf numFmtId="0" fontId="12" fillId="2" borderId="2" xfId="0" applyFont="1" applyFill="1" applyBorder="1" applyAlignment="1">
      <alignment horizontal="left" vertical="center" wrapText="1"/>
    </xf>
    <xf numFmtId="0" fontId="18" fillId="0" borderId="0" xfId="0" applyFont="1"/>
    <xf numFmtId="0" fontId="19" fillId="0" borderId="0" xfId="0" applyFont="1" applyAlignment="1">
      <alignment vertical="top" wrapText="1"/>
    </xf>
    <xf numFmtId="0" fontId="26" fillId="2" borderId="0" xfId="0" applyNumberFormat="1" applyFont="1" applyFill="1" applyBorder="1" applyAlignment="1">
      <alignment horizontal="center" vertical="center" wrapText="1"/>
    </xf>
    <xf numFmtId="0" fontId="27" fillId="2" borderId="0" xfId="0" quotePrefix="1" applyNumberFormat="1" applyFont="1" applyFill="1" applyBorder="1" applyAlignment="1" applyProtection="1">
      <alignment horizontal="left" vertical="center" wrapText="1"/>
    </xf>
    <xf numFmtId="0" fontId="26" fillId="2" borderId="0" xfId="0" applyFont="1" applyFill="1" applyBorder="1" applyAlignment="1">
      <alignment horizontal="center" vertical="center" wrapText="1"/>
    </xf>
    <xf numFmtId="2" fontId="26" fillId="2" borderId="0" xfId="0" applyNumberFormat="1" applyFont="1" applyFill="1" applyBorder="1" applyAlignment="1">
      <alignment horizontal="center" vertical="center" wrapText="1"/>
    </xf>
    <xf numFmtId="0" fontId="19" fillId="0" borderId="0" xfId="0" applyFont="1" applyAlignment="1">
      <alignment horizontal="center" vertical="center" wrapText="1"/>
    </xf>
    <xf numFmtId="0" fontId="1" fillId="0" borderId="0" xfId="0" applyFont="1" applyAlignment="1">
      <alignment horizontal="left" wrapText="1"/>
    </xf>
    <xf numFmtId="0" fontId="0" fillId="0" borderId="0" xfId="0"/>
    <xf numFmtId="0" fontId="1" fillId="0" borderId="0" xfId="0" applyFont="1" applyAlignment="1">
      <alignment horizontal="center" vertical="center" wrapText="1"/>
    </xf>
    <xf numFmtId="0" fontId="1" fillId="0" borderId="0" xfId="0" applyFont="1" applyAlignment="1">
      <alignment vertical="top" wrapText="1"/>
    </xf>
    <xf numFmtId="0" fontId="53" fillId="0" borderId="2" xfId="0" applyFont="1" applyFill="1" applyBorder="1" applyAlignment="1">
      <alignment vertical="center" wrapText="1"/>
    </xf>
    <xf numFmtId="0" fontId="53" fillId="0" borderId="0" xfId="0" applyFont="1" applyFill="1" applyBorder="1" applyAlignment="1">
      <alignment vertical="center" wrapText="1"/>
    </xf>
    <xf numFmtId="165" fontId="20" fillId="0" borderId="0" xfId="288" applyNumberFormat="1" applyFont="1" applyBorder="1" applyAlignment="1">
      <alignment horizontal="center" vertical="center" wrapText="1"/>
    </xf>
    <xf numFmtId="2" fontId="1" fillId="0" borderId="0" xfId="0" applyNumberFormat="1" applyFont="1" applyAlignment="1">
      <alignment horizontal="left" vertical="center" wrapText="1"/>
    </xf>
    <xf numFmtId="2" fontId="20" fillId="0" borderId="0" xfId="288" applyNumberFormat="1" applyFont="1" applyBorder="1" applyAlignment="1">
      <alignment horizontal="center" vertical="center" wrapText="1"/>
    </xf>
    <xf numFmtId="2" fontId="1" fillId="0" borderId="0" xfId="0" applyNumberFormat="1" applyFont="1" applyAlignment="1">
      <alignment vertical="center" wrapText="1"/>
    </xf>
    <xf numFmtId="2" fontId="19" fillId="0" borderId="0" xfId="0" applyNumberFormat="1" applyFont="1" applyAlignment="1">
      <alignment vertical="center" wrapText="1"/>
    </xf>
    <xf numFmtId="0" fontId="7" fillId="0" borderId="2" xfId="0" applyFont="1" applyBorder="1" applyAlignment="1">
      <alignment horizontal="center" vertical="center" wrapText="1"/>
    </xf>
    <xf numFmtId="165" fontId="20" fillId="0" borderId="0" xfId="288" applyNumberFormat="1" applyFont="1" applyBorder="1" applyAlignment="1">
      <alignment horizontal="center" vertical="center" wrapText="1"/>
    </xf>
    <xf numFmtId="0" fontId="53" fillId="2" borderId="2" xfId="0" applyFont="1" applyFill="1" applyBorder="1" applyAlignment="1">
      <alignment horizontal="center" vertical="center" wrapText="1"/>
    </xf>
    <xf numFmtId="0" fontId="53" fillId="2" borderId="2" xfId="0" applyNumberFormat="1" applyFont="1" applyFill="1" applyBorder="1" applyAlignment="1">
      <alignment horizontal="center" vertical="center" wrapText="1"/>
    </xf>
    <xf numFmtId="165" fontId="20" fillId="0" borderId="0" xfId="288" applyNumberFormat="1" applyFont="1" applyBorder="1" applyAlignment="1">
      <alignment horizontal="center" vertical="center" wrapText="1"/>
    </xf>
    <xf numFmtId="0" fontId="20" fillId="59" borderId="2" xfId="0" applyFont="1" applyFill="1" applyBorder="1" applyAlignment="1">
      <alignment horizontal="center" vertical="center" wrapText="1"/>
    </xf>
    <xf numFmtId="2" fontId="20" fillId="59" borderId="2" xfId="0" applyNumberFormat="1" applyFont="1" applyFill="1" applyBorder="1" applyAlignment="1">
      <alignment horizontal="center" vertical="center" wrapText="1"/>
    </xf>
    <xf numFmtId="0" fontId="53" fillId="59" borderId="2" xfId="0" applyFont="1" applyFill="1" applyBorder="1" applyAlignment="1">
      <alignment horizontal="center" vertical="center" wrapText="1"/>
    </xf>
    <xf numFmtId="0" fontId="53" fillId="59" borderId="2" xfId="0" applyFont="1" applyFill="1" applyBorder="1" applyAlignment="1">
      <alignment vertical="center" wrapText="1"/>
    </xf>
    <xf numFmtId="0" fontId="53" fillId="59" borderId="2" xfId="0" applyNumberFormat="1" applyFont="1" applyFill="1" applyBorder="1" applyAlignment="1">
      <alignment horizontal="center" vertical="center" wrapText="1"/>
    </xf>
    <xf numFmtId="0" fontId="13" fillId="0" borderId="2" xfId="0" applyFont="1" applyBorder="1" applyAlignment="1">
      <alignment horizontal="center" vertical="center" wrapText="1"/>
    </xf>
    <xf numFmtId="0" fontId="7" fillId="0" borderId="2" xfId="0" applyFont="1" applyBorder="1" applyAlignment="1">
      <alignment horizontal="left" vertical="center" wrapText="1"/>
    </xf>
    <xf numFmtId="0" fontId="16" fillId="0" borderId="0" xfId="0" applyFont="1" applyAlignment="1">
      <alignment horizontal="left" vertical="top" wrapText="1"/>
    </xf>
    <xf numFmtId="0" fontId="13" fillId="0" borderId="0" xfId="0" applyFont="1" applyBorder="1" applyAlignment="1">
      <alignment horizontal="left" vertical="top" wrapText="1"/>
    </xf>
    <xf numFmtId="0" fontId="7" fillId="0" borderId="0" xfId="0" applyFont="1" applyBorder="1" applyAlignment="1">
      <alignment horizontal="left" vertical="top" wrapText="1"/>
    </xf>
    <xf numFmtId="0" fontId="7" fillId="0" borderId="0" xfId="0" applyFont="1" applyBorder="1" applyAlignment="1">
      <alignment horizontal="left" wrapText="1"/>
    </xf>
    <xf numFmtId="0" fontId="15" fillId="0" borderId="0" xfId="0" applyFont="1" applyAlignment="1">
      <alignment horizontal="left" vertical="top" wrapText="1"/>
    </xf>
    <xf numFmtId="0" fontId="4" fillId="0" borderId="0" xfId="0" applyFont="1" applyAlignment="1">
      <alignment horizontal="left" vertical="center" wrapText="1"/>
    </xf>
    <xf numFmtId="0" fontId="12" fillId="2" borderId="2" xfId="0" applyFont="1" applyFill="1" applyBorder="1" applyAlignment="1">
      <alignment horizontal="left" vertical="center" wrapText="1"/>
    </xf>
    <xf numFmtId="0" fontId="10" fillId="0" borderId="0" xfId="0" applyFont="1" applyAlignment="1">
      <alignment horizontal="left" wrapText="1"/>
    </xf>
    <xf numFmtId="0" fontId="13" fillId="0" borderId="2" xfId="0" applyFont="1" applyBorder="1" applyAlignment="1">
      <alignment horizontal="center" vertical="center"/>
    </xf>
    <xf numFmtId="0" fontId="7" fillId="0" borderId="2" xfId="0" applyFont="1" applyBorder="1" applyAlignment="1">
      <alignment horizontal="left" vertical="top" wrapText="1"/>
    </xf>
    <xf numFmtId="0" fontId="4" fillId="0" borderId="0" xfId="0" applyFont="1" applyAlignment="1">
      <alignment horizontal="left" wrapText="1"/>
    </xf>
    <xf numFmtId="0" fontId="14" fillId="4" borderId="3" xfId="0" applyFont="1" applyFill="1" applyBorder="1" applyAlignment="1">
      <alignment horizontal="left" vertical="center" wrapText="1"/>
    </xf>
    <xf numFmtId="0" fontId="14" fillId="4" borderId="4" xfId="0" applyFont="1" applyFill="1" applyBorder="1" applyAlignment="1">
      <alignment horizontal="left"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14" fillId="3" borderId="3"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4" borderId="4" xfId="0" applyFont="1" applyFill="1" applyBorder="1" applyAlignment="1">
      <alignment horizontal="center" vertical="center" wrapText="1"/>
    </xf>
    <xf numFmtId="0" fontId="7" fillId="0" borderId="12" xfId="0" applyFont="1" applyBorder="1" applyAlignment="1">
      <alignment horizontal="center" vertical="center" wrapText="1"/>
    </xf>
    <xf numFmtId="0" fontId="7" fillId="0" borderId="2" xfId="0" applyFont="1" applyBorder="1" applyAlignment="1">
      <alignment horizontal="center" vertical="center" wrapText="1"/>
    </xf>
    <xf numFmtId="0" fontId="14" fillId="4" borderId="5" xfId="0" applyFont="1" applyFill="1" applyBorder="1" applyAlignment="1">
      <alignment horizontal="left" vertical="center" wrapText="1"/>
    </xf>
    <xf numFmtId="0" fontId="13" fillId="0" borderId="14" xfId="0" applyFont="1" applyBorder="1" applyAlignment="1">
      <alignment horizontal="left" vertical="center" wrapText="1"/>
    </xf>
    <xf numFmtId="0" fontId="13" fillId="0" borderId="15" xfId="0" applyFont="1" applyBorder="1" applyAlignment="1">
      <alignment horizontal="left" vertical="center" wrapText="1"/>
    </xf>
    <xf numFmtId="0" fontId="15" fillId="0" borderId="11" xfId="0" applyFont="1" applyBorder="1" applyAlignment="1">
      <alignment horizontal="left" vertical="top" wrapText="1"/>
    </xf>
    <xf numFmtId="0" fontId="53" fillId="2" borderId="12" xfId="0" applyFont="1" applyFill="1" applyBorder="1" applyAlignment="1">
      <alignment horizontal="center" vertical="center" wrapText="1"/>
    </xf>
    <xf numFmtId="0" fontId="53" fillId="2" borderId="34" xfId="0" applyFont="1" applyFill="1" applyBorder="1" applyAlignment="1">
      <alignment horizontal="center" vertical="center" wrapText="1"/>
    </xf>
    <xf numFmtId="0" fontId="53" fillId="2" borderId="7" xfId="0" applyFont="1" applyFill="1" applyBorder="1" applyAlignment="1">
      <alignment horizontal="center" vertical="center" wrapText="1"/>
    </xf>
  </cellXfs>
  <cellStyles count="339">
    <cellStyle name="20% - Accent1 2" xfId="31"/>
    <cellStyle name="20% - Accent2 2" xfId="32"/>
    <cellStyle name="20% - Accent3 2" xfId="33"/>
    <cellStyle name="20% - Accent4 2" xfId="34"/>
    <cellStyle name="20% - Accent5 2" xfId="35"/>
    <cellStyle name="20% - Accent6 2" xfId="36"/>
    <cellStyle name="20% - Акцент1 2" xfId="307"/>
    <cellStyle name="20% - Акцент2 2" xfId="311"/>
    <cellStyle name="20% - Акцент3 2" xfId="315"/>
    <cellStyle name="20% - Акцент4 2" xfId="319"/>
    <cellStyle name="20% - Акцент5 2" xfId="323"/>
    <cellStyle name="20% - Акцент6 2" xfId="327"/>
    <cellStyle name="40% - Accent1 2" xfId="37"/>
    <cellStyle name="40% - Accent2 2" xfId="38"/>
    <cellStyle name="40% - Accent3 2" xfId="39"/>
    <cellStyle name="40% - Accent4 2" xfId="40"/>
    <cellStyle name="40% - Accent5 2" xfId="41"/>
    <cellStyle name="40% - Accent6 2" xfId="42"/>
    <cellStyle name="40% - Акцент1 2" xfId="308"/>
    <cellStyle name="40% - Акцент2 2" xfId="312"/>
    <cellStyle name="40% - Акцент3 2" xfId="316"/>
    <cellStyle name="40% - Акцент4 2" xfId="320"/>
    <cellStyle name="40% - Акцент5 2" xfId="324"/>
    <cellStyle name="40% - Акцент6 2" xfId="328"/>
    <cellStyle name="60% - Accent1 2" xfId="43"/>
    <cellStyle name="60% - Accent2 2" xfId="44"/>
    <cellStyle name="60% - Accent3 2" xfId="45"/>
    <cellStyle name="60% - Accent4 2" xfId="46"/>
    <cellStyle name="60% - Accent5 2" xfId="47"/>
    <cellStyle name="60% - Accent6 2" xfId="48"/>
    <cellStyle name="60% - Акцент1 2" xfId="309"/>
    <cellStyle name="60% - Акцент2 2" xfId="313"/>
    <cellStyle name="60% - Акцент3 2" xfId="317"/>
    <cellStyle name="60% - Акцент4 2" xfId="321"/>
    <cellStyle name="60% - Акцент5 2" xfId="325"/>
    <cellStyle name="60% - Акцент6 2" xfId="329"/>
    <cellStyle name="Accent1 2" xfId="49"/>
    <cellStyle name="Accent2 2" xfId="50"/>
    <cellStyle name="Accent3 2" xfId="51"/>
    <cellStyle name="Accent4 2" xfId="52"/>
    <cellStyle name="Accent5 2" xfId="53"/>
    <cellStyle name="Accent6 2" xfId="54"/>
    <cellStyle name="Bad 2" xfId="55"/>
    <cellStyle name="Calculation 2" xfId="56"/>
    <cellStyle name="Calculation 2 2" xfId="217"/>
    <cellStyle name="Calculation 2 2 2" xfId="223"/>
    <cellStyle name="Calculation 2 2 2 2" xfId="257"/>
    <cellStyle name="Calculation 2 2 2 3" xfId="270"/>
    <cellStyle name="Calculation 2 2 3" xfId="252"/>
    <cellStyle name="Calculation 2 2 4" xfId="275"/>
    <cellStyle name="Calculation 2 3" xfId="246"/>
    <cellStyle name="Calculation 2 4" xfId="280"/>
    <cellStyle name="Check Cell 2" xfId="57"/>
    <cellStyle name="Comma 2" xfId="58"/>
    <cellStyle name="Currency 2" xfId="12"/>
    <cellStyle name="Explanatory Text 2" xfId="59"/>
    <cellStyle name="EmptyGray" xfId="335"/>
    <cellStyle name="Followed Hyperlink" xfId="22" builtinId="9" hidden="1"/>
    <cellStyle name="Followed Hyperlink" xfId="24" builtinId="9" hidden="1"/>
    <cellStyle name="Followed Hyperlink" xfId="26" builtinId="9" hidden="1"/>
    <cellStyle name="Good 2" xfId="60"/>
    <cellStyle name="Heading 1 2" xfId="61"/>
    <cellStyle name="Heading 2" xfId="1" builtinId="17"/>
    <cellStyle name="Heading 2 2" xfId="62"/>
    <cellStyle name="Heading 3" xfId="288" builtinId="18"/>
    <cellStyle name="Heading 3 2" xfId="63"/>
    <cellStyle name="Heading 4 2" xfId="64"/>
    <cellStyle name="Hyperlink" xfId="2" builtinId="8" hidden="1"/>
    <cellStyle name="Hyperlink" xfId="23" builtinId="8" hidden="1"/>
    <cellStyle name="Hyperlink" xfId="25" builtinId="8" hidden="1"/>
    <cellStyle name="Input 2" xfId="65"/>
    <cellStyle name="Input 2 2" xfId="218"/>
    <cellStyle name="Input 2 2 2" xfId="224"/>
    <cellStyle name="Input 2 2 2 2" xfId="258"/>
    <cellStyle name="Input 2 2 2 3" xfId="269"/>
    <cellStyle name="Input 2 2 3" xfId="253"/>
    <cellStyle name="Input 2 2 4" xfId="274"/>
    <cellStyle name="Input 2 3" xfId="247"/>
    <cellStyle name="Input 2 4" xfId="279"/>
    <cellStyle name="Linked Cell 2" xfId="66"/>
    <cellStyle name="Neutral 2" xfId="67"/>
    <cellStyle name="Normal" xfId="0" builtinId="0"/>
    <cellStyle name="Normal 131" xfId="331"/>
    <cellStyle name="Normal 16" xfId="21"/>
    <cellStyle name="Normal 2" xfId="5"/>
    <cellStyle name="Normal 2 2" xfId="16"/>
    <cellStyle name="Normal 2 3" xfId="68"/>
    <cellStyle name="Normal 2 4" xfId="337"/>
    <cellStyle name="Normal 3" xfId="28"/>
    <cellStyle name="Normal 3 2" xfId="69"/>
    <cellStyle name="Normal 4" xfId="30"/>
    <cellStyle name="Normal 4 2" xfId="216"/>
    <cellStyle name="Normal 4 2 2" xfId="230"/>
    <cellStyle name="Normal 4 2 2 2" xfId="236"/>
    <cellStyle name="Normal 4 2 2 3" xfId="242"/>
    <cellStyle name="Normal 4 2 2 4" xfId="263"/>
    <cellStyle name="Normal 4 2 2 5" xfId="283"/>
    <cellStyle name="Normal 4 2 3" xfId="232"/>
    <cellStyle name="Normal 4 2 3 2" xfId="238"/>
    <cellStyle name="Normal 4 2 3 3" xfId="244"/>
    <cellStyle name="Normal 4 2 3 4" xfId="265"/>
    <cellStyle name="Normal 4 2 3 5" xfId="285"/>
    <cellStyle name="Normal 4 2 4" xfId="234"/>
    <cellStyle name="Normal 4 2 5" xfId="240"/>
    <cellStyle name="Normal 4 2 6" xfId="251"/>
    <cellStyle name="Normal 4 2 7" xfId="281"/>
    <cellStyle name="Normal 4 3" xfId="229"/>
    <cellStyle name="Normal 4 3 2" xfId="235"/>
    <cellStyle name="Normal 4 3 3" xfId="241"/>
    <cellStyle name="Normal 4 3 4" xfId="262"/>
    <cellStyle name="Normal 4 3 5" xfId="282"/>
    <cellStyle name="Normal 4 4" xfId="231"/>
    <cellStyle name="Normal 4 4 2" xfId="237"/>
    <cellStyle name="Normal 4 4 3" xfId="243"/>
    <cellStyle name="Normal 4 4 4" xfId="264"/>
    <cellStyle name="Normal 4 4 5" xfId="284"/>
    <cellStyle name="Normal 4 5" xfId="233"/>
    <cellStyle name="Normal 4 6" xfId="239"/>
    <cellStyle name="Normal 4 7" xfId="245"/>
    <cellStyle name="Normal 4 8" xfId="266"/>
    <cellStyle name="Normal 5" xfId="215"/>
    <cellStyle name="Normal 5 2" xfId="222"/>
    <cellStyle name="Normal 6" xfId="10"/>
    <cellStyle name="Normal 6 2" xfId="13"/>
    <cellStyle name="Normal 7" xfId="330"/>
    <cellStyle name="Normal 8" xfId="332"/>
    <cellStyle name="Normal 9" xfId="336"/>
    <cellStyle name="Note 2" xfId="70"/>
    <cellStyle name="Note 2 2" xfId="219"/>
    <cellStyle name="Note 2 2 2" xfId="225"/>
    <cellStyle name="Note 2 2 2 2" xfId="259"/>
    <cellStyle name="Note 2 2 2 3" xfId="268"/>
    <cellStyle name="Note 2 2 3" xfId="254"/>
    <cellStyle name="Note 2 2 4" xfId="273"/>
    <cellStyle name="Note 2 3" xfId="248"/>
    <cellStyle name="Note 2 4" xfId="278"/>
    <cellStyle name="Output 2" xfId="71"/>
    <cellStyle name="Output 2 2" xfId="220"/>
    <cellStyle name="Output 2 2 2" xfId="226"/>
    <cellStyle name="Output 2 2 2 2" xfId="260"/>
    <cellStyle name="Output 2 2 2 3" xfId="267"/>
    <cellStyle name="Output 2 2 3" xfId="255"/>
    <cellStyle name="Output 2 2 4" xfId="272"/>
    <cellStyle name="Output 2 3" xfId="249"/>
    <cellStyle name="Output 2 4" xfId="277"/>
    <cellStyle name="Percent" xfId="3" builtinId="5"/>
    <cellStyle name="Percent 2" xfId="72"/>
    <cellStyle name="Price Change" xfId="73"/>
    <cellStyle name="Title 2" xfId="74"/>
    <cellStyle name="Total 2" xfId="75"/>
    <cellStyle name="Total 2 2" xfId="221"/>
    <cellStyle name="Total 2 2 2" xfId="227"/>
    <cellStyle name="Total 2 2 2 2" xfId="261"/>
    <cellStyle name="Total 2 2 2 3" xfId="286"/>
    <cellStyle name="Total 2 2 3" xfId="256"/>
    <cellStyle name="Total 2 2 4" xfId="271"/>
    <cellStyle name="Total 2 3" xfId="250"/>
    <cellStyle name="Total 2 4" xfId="276"/>
    <cellStyle name="Warning Text 2" xfId="76"/>
    <cellStyle name="Акцент1 2" xfId="306"/>
    <cellStyle name="Акцент2 2" xfId="310"/>
    <cellStyle name="Акцент3 2" xfId="314"/>
    <cellStyle name="Акцент4 2" xfId="318"/>
    <cellStyle name="Акцент5 2" xfId="322"/>
    <cellStyle name="Акцент6 2" xfId="326"/>
    <cellStyle name="Ввод  2" xfId="297"/>
    <cellStyle name="Вывод 2" xfId="298"/>
    <cellStyle name="Вычисление 2" xfId="299"/>
    <cellStyle name="Денежный 2" xfId="8"/>
    <cellStyle name="Денежный 3" xfId="9"/>
    <cellStyle name="Денежный 3 2" xfId="18"/>
    <cellStyle name="Денежный 4" xfId="15"/>
    <cellStyle name="Заголовок 1 2" xfId="290"/>
    <cellStyle name="Заголовок 2 2" xfId="291"/>
    <cellStyle name="Заголовок 3 2" xfId="292"/>
    <cellStyle name="Заголовок 4 2" xfId="293"/>
    <cellStyle name="Итог 2" xfId="305"/>
    <cellStyle name="Контрольная ячейка 2" xfId="301"/>
    <cellStyle name="Название 2" xfId="289"/>
    <cellStyle name="Нейтральный 2" xfId="296"/>
    <cellStyle name="Обычный 10" xfId="77"/>
    <cellStyle name="Обычный 10 2" xfId="78"/>
    <cellStyle name="Обычный 10 3" xfId="79"/>
    <cellStyle name="Обычный 10 4" xfId="80"/>
    <cellStyle name="Обычный 11" xfId="81"/>
    <cellStyle name="Обычный 11 2" xfId="82"/>
    <cellStyle name="Обычный 11 3" xfId="83"/>
    <cellStyle name="Обычный 11 4" xfId="84"/>
    <cellStyle name="Обычный 12" xfId="85"/>
    <cellStyle name="Обычный 12 2" xfId="86"/>
    <cellStyle name="Обычный 12 2 2" xfId="87"/>
    <cellStyle name="Обычный 12 3" xfId="88"/>
    <cellStyle name="Обычный 12 4" xfId="89"/>
    <cellStyle name="Обычный 12 5" xfId="90"/>
    <cellStyle name="Обычный 13" xfId="91"/>
    <cellStyle name="Обычный 13 2" xfId="92"/>
    <cellStyle name="Обычный 13 2 2" xfId="93"/>
    <cellStyle name="Обычный 13 3" xfId="94"/>
    <cellStyle name="Обычный 13 4" xfId="95"/>
    <cellStyle name="Обычный 13 5" xfId="96"/>
    <cellStyle name="Обычный 14" xfId="97"/>
    <cellStyle name="Обычный 14 2" xfId="98"/>
    <cellStyle name="Обычный 14 2 2" xfId="99"/>
    <cellStyle name="Обычный 15" xfId="100"/>
    <cellStyle name="Обычный 15 2" xfId="101"/>
    <cellStyle name="Обычный 15 2 2" xfId="102"/>
    <cellStyle name="Обычный 16" xfId="103"/>
    <cellStyle name="Обычный 17" xfId="104"/>
    <cellStyle name="Обычный 17 2" xfId="105"/>
    <cellStyle name="Обычный 17 2 2" xfId="106"/>
    <cellStyle name="Обычный 18" xfId="107"/>
    <cellStyle name="Обычный 18 2" xfId="108"/>
    <cellStyle name="Обычный 18 2 2" xfId="109"/>
    <cellStyle name="Обычный 19" xfId="110"/>
    <cellStyle name="Обычный 19 2" xfId="111"/>
    <cellStyle name="Обычный 19 2 2" xfId="112"/>
    <cellStyle name="Обычный 2" xfId="4"/>
    <cellStyle name="Обычный 2 2" xfId="6"/>
    <cellStyle name="Обычный 2 2 2" xfId="19"/>
    <cellStyle name="Обычный 2 2 2 2" xfId="115"/>
    <cellStyle name="Обычный 2 2 3" xfId="114"/>
    <cellStyle name="Обычный 2 3" xfId="11"/>
    <cellStyle name="Обычный 2 3 2" xfId="116"/>
    <cellStyle name="Обычный 2 4" xfId="17"/>
    <cellStyle name="Обычный 2 4 2" xfId="113"/>
    <cellStyle name="Обычный 2 5" xfId="287"/>
    <cellStyle name="Обычный 2 6" xfId="333"/>
    <cellStyle name="Обычный 2 7" xfId="338"/>
    <cellStyle name="Обычный 20" xfId="117"/>
    <cellStyle name="Обычный 20 2" xfId="118"/>
    <cellStyle name="Обычный 20 2 2" xfId="119"/>
    <cellStyle name="Обычный 21" xfId="120"/>
    <cellStyle name="Обычный 22" xfId="121"/>
    <cellStyle name="Обычный 23" xfId="122"/>
    <cellStyle name="Обычный 24" xfId="123"/>
    <cellStyle name="Обычный 25" xfId="124"/>
    <cellStyle name="Обычный 26" xfId="125"/>
    <cellStyle name="Обычный 27" xfId="126"/>
    <cellStyle name="Обычный 28" xfId="127"/>
    <cellStyle name="Обычный 29" xfId="128"/>
    <cellStyle name="Обычный 3" xfId="14"/>
    <cellStyle name="Обычный 3 2" xfId="130"/>
    <cellStyle name="Обычный 3 3" xfId="129"/>
    <cellStyle name="Обычный 30" xfId="131"/>
    <cellStyle name="Обычный 31" xfId="132"/>
    <cellStyle name="Обычный 32" xfId="133"/>
    <cellStyle name="Обычный 33" xfId="134"/>
    <cellStyle name="Обычный 34" xfId="135"/>
    <cellStyle name="Обычный 35" xfId="136"/>
    <cellStyle name="Обычный 36" xfId="137"/>
    <cellStyle name="Обычный 37" xfId="138"/>
    <cellStyle name="Обычный 38" xfId="139"/>
    <cellStyle name="Обычный 39" xfId="140"/>
    <cellStyle name="Обычный 4" xfId="7"/>
    <cellStyle name="Обычный 4 2" xfId="142"/>
    <cellStyle name="Обычный 4 3" xfId="143"/>
    <cellStyle name="Обычный 4 4" xfId="144"/>
    <cellStyle name="Обычный 4 5" xfId="145"/>
    <cellStyle name="Обычный 4 6" xfId="146"/>
    <cellStyle name="Обычный 4 7" xfId="141"/>
    <cellStyle name="Обычный 40" xfId="147"/>
    <cellStyle name="Обычный 41" xfId="148"/>
    <cellStyle name="Обычный 5" xfId="20"/>
    <cellStyle name="Обычный 5 2" xfId="150"/>
    <cellStyle name="Обычный 5 3" xfId="151"/>
    <cellStyle name="Обычный 5 4" xfId="152"/>
    <cellStyle name="Обычный 5 5" xfId="153"/>
    <cellStyle name="Обычный 5 6" xfId="154"/>
    <cellStyle name="Обычный 5 7" xfId="149"/>
    <cellStyle name="Обычный 6" xfId="27"/>
    <cellStyle name="Обычный 6 2" xfId="156"/>
    <cellStyle name="Обычный 6 3" xfId="157"/>
    <cellStyle name="Обычный 6 4" xfId="158"/>
    <cellStyle name="Обычный 6 5" xfId="159"/>
    <cellStyle name="Обычный 6 6" xfId="160"/>
    <cellStyle name="Обычный 6 7" xfId="155"/>
    <cellStyle name="Обычный 7" xfId="161"/>
    <cellStyle name="Обычный 7 2" xfId="162"/>
    <cellStyle name="Обычный 7 2 2" xfId="163"/>
    <cellStyle name="Обычный 7 3" xfId="164"/>
    <cellStyle name="Обычный 7 4" xfId="165"/>
    <cellStyle name="Обычный 7 5" xfId="166"/>
    <cellStyle name="Обычный 8" xfId="29"/>
    <cellStyle name="Обычный 8 2" xfId="167"/>
    <cellStyle name="Обычный 8 2 2" xfId="168"/>
    <cellStyle name="Обычный 8 3" xfId="169"/>
    <cellStyle name="Обычный 8 4" xfId="170"/>
    <cellStyle name="Обычный 8 5" xfId="171"/>
    <cellStyle name="Обычный 9" xfId="172"/>
    <cellStyle name="Обычный 9 2" xfId="173"/>
    <cellStyle name="Обычный 9 2 2" xfId="174"/>
    <cellStyle name="Обычный 9 3" xfId="175"/>
    <cellStyle name="Обычный 9 4" xfId="176"/>
    <cellStyle name="Обычный 9 5" xfId="177"/>
    <cellStyle name="Обычный_Лист1" xfId="228"/>
    <cellStyle name="Плохой 2" xfId="295"/>
    <cellStyle name="Пояснение 2" xfId="304"/>
    <cellStyle name="Примечание 2" xfId="303"/>
    <cellStyle name="Процентный 2" xfId="178"/>
    <cellStyle name="Процентный 2 2" xfId="179"/>
    <cellStyle name="Процентный 2 3" xfId="334"/>
    <cellStyle name="Процентный 3" xfId="180"/>
    <cellStyle name="Процентный 3 2" xfId="181"/>
    <cellStyle name="Процентный 4" xfId="182"/>
    <cellStyle name="Процентный 4 2" xfId="183"/>
    <cellStyle name="Процентный 5" xfId="184"/>
    <cellStyle name="Процентный 5 2" xfId="185"/>
    <cellStyle name="Процентный 6" xfId="186"/>
    <cellStyle name="Процентный 6 2" xfId="187"/>
    <cellStyle name="Связанная ячейка 2" xfId="300"/>
    <cellStyle name="Текст предупреждения 2" xfId="302"/>
    <cellStyle name="Финансовый 10" xfId="188"/>
    <cellStyle name="Финансовый 11" xfId="189"/>
    <cellStyle name="Финансовый 12" xfId="190"/>
    <cellStyle name="Финансовый 13" xfId="191"/>
    <cellStyle name="Финансовый 2" xfId="192"/>
    <cellStyle name="Финансовый 2 2" xfId="193"/>
    <cellStyle name="Финансовый 3" xfId="194"/>
    <cellStyle name="Финансовый 3 2" xfId="195"/>
    <cellStyle name="Финансовый 4" xfId="196"/>
    <cellStyle name="Финансовый 4 2" xfId="197"/>
    <cellStyle name="Финансовый 4 3" xfId="198"/>
    <cellStyle name="Финансовый 4 4" xfId="199"/>
    <cellStyle name="Финансовый 4 5" xfId="200"/>
    <cellStyle name="Финансовый 5" xfId="201"/>
    <cellStyle name="Финансовый 5 2" xfId="202"/>
    <cellStyle name="Финансовый 5 3" xfId="203"/>
    <cellStyle name="Финансовый 5 4" xfId="204"/>
    <cellStyle name="Финансовый 5 5" xfId="205"/>
    <cellStyle name="Финансовый 6" xfId="206"/>
    <cellStyle name="Финансовый 6 2" xfId="207"/>
    <cellStyle name="Финансовый 6 3" xfId="208"/>
    <cellStyle name="Финансовый 6 4" xfId="209"/>
    <cellStyle name="Финансовый 6 5" xfId="210"/>
    <cellStyle name="Финансовый 7" xfId="211"/>
    <cellStyle name="Финансовый 8" xfId="212"/>
    <cellStyle name="Финансовый 9" xfId="213"/>
    <cellStyle name="Хороший 2" xfId="294"/>
    <cellStyle name="一般 2" xfId="214"/>
  </cellStyles>
  <dxfs count="0"/>
  <tableStyles count="0" defaultTableStyle="TableStyleMedium2" defaultPivotStyle="PivotStyleLight16"/>
  <colors>
    <mruColors>
      <color rgb="FF00A651"/>
      <color rgb="FF808285"/>
      <color rgb="FF3483CA"/>
      <color rgb="FF31A5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7</xdr:col>
      <xdr:colOff>436564</xdr:colOff>
      <xdr:row>0</xdr:row>
      <xdr:rowOff>496959</xdr:rowOff>
    </xdr:from>
    <xdr:to>
      <xdr:col>8</xdr:col>
      <xdr:colOff>771525</xdr:colOff>
      <xdr:row>5</xdr:row>
      <xdr:rowOff>142875</xdr:rowOff>
    </xdr:to>
    <xdr:sp macro="" textlink="">
      <xdr:nvSpPr>
        <xdr:cNvPr id="4" name="Text Box 4"/>
        <xdr:cNvSpPr txBox="1">
          <a:spLocks noChangeArrowheads="1"/>
        </xdr:cNvSpPr>
      </xdr:nvSpPr>
      <xdr:spPr bwMode="auto">
        <a:xfrm>
          <a:off x="6399214" y="496959"/>
          <a:ext cx="1258886" cy="941316"/>
        </a:xfrm>
        <a:prstGeom prst="rect">
          <a:avLst/>
        </a:prstGeom>
        <a:noFill/>
        <a:ln w="9525">
          <a:noFill/>
          <a:miter lim="800000"/>
          <a:headEnd/>
          <a:tailEnd/>
        </a:ln>
      </xdr:spPr>
      <xdr:txBody>
        <a:bodyPr vertOverflow="clip" wrap="square" lIns="27432" tIns="22860" rIns="0" bIns="0" anchor="t" upright="1"/>
        <a:lstStyle/>
        <a:p>
          <a:pPr algn="l" rtl="0">
            <a:lnSpc>
              <a:spcPts val="1200"/>
            </a:lnSpc>
            <a:defRPr sz="1000"/>
          </a:pPr>
          <a:r>
            <a:rPr lang="ru-RU" sz="800" b="0" i="0" strike="noStrike">
              <a:solidFill>
                <a:srgbClr val="000000"/>
              </a:solidFill>
              <a:latin typeface="+mn-lt"/>
              <a:cs typeface="Arial"/>
            </a:rPr>
            <a:t>Ул.</a:t>
          </a:r>
          <a:r>
            <a:rPr lang="ru-RU" sz="800" b="0" i="0" strike="noStrike" baseline="0">
              <a:solidFill>
                <a:srgbClr val="000000"/>
              </a:solidFill>
              <a:latin typeface="+mn-lt"/>
              <a:cs typeface="Arial"/>
            </a:rPr>
            <a:t> Ахмеда Раджабли 1-23, </a:t>
          </a:r>
          <a:r>
            <a:rPr lang="az-Latn-AZ" sz="800" b="0" i="0" strike="noStrike" baseline="0">
              <a:solidFill>
                <a:srgbClr val="000000"/>
              </a:solidFill>
              <a:latin typeface="+mn-lt"/>
              <a:cs typeface="Arial"/>
            </a:rPr>
            <a:t>AZ1075</a:t>
          </a:r>
          <a:r>
            <a:rPr lang="en-US" sz="800" b="0" i="0" strike="noStrike" baseline="0">
              <a:solidFill>
                <a:srgbClr val="000000"/>
              </a:solidFill>
              <a:latin typeface="+mn-lt"/>
              <a:cs typeface="Arial"/>
            </a:rPr>
            <a:t>, </a:t>
          </a:r>
          <a:r>
            <a:rPr lang="ru-RU" sz="800" b="0" i="0" strike="noStrike" baseline="0">
              <a:solidFill>
                <a:srgbClr val="000000"/>
              </a:solidFill>
              <a:latin typeface="+mn-lt"/>
              <a:cs typeface="Arial"/>
            </a:rPr>
            <a:t>Баку</a:t>
          </a:r>
          <a:r>
            <a:rPr lang="en-US" sz="800" b="0" i="0" strike="noStrike" baseline="0">
              <a:solidFill>
                <a:srgbClr val="000000"/>
              </a:solidFill>
              <a:latin typeface="+mn-lt"/>
              <a:cs typeface="Arial"/>
            </a:rPr>
            <a:t>/ </a:t>
          </a:r>
          <a:r>
            <a:rPr lang="ru-RU" sz="800" b="0" i="0" strike="noStrike" baseline="0">
              <a:solidFill>
                <a:srgbClr val="000000"/>
              </a:solidFill>
              <a:latin typeface="+mn-lt"/>
              <a:cs typeface="Arial"/>
            </a:rPr>
            <a:t>Азербайджан</a:t>
          </a:r>
        </a:p>
        <a:p>
          <a:pPr algn="l" rtl="0">
            <a:lnSpc>
              <a:spcPts val="1200"/>
            </a:lnSpc>
            <a:defRPr sz="1000"/>
          </a:pPr>
          <a:r>
            <a:rPr lang="ru-RU" sz="800" b="0" i="0" strike="noStrike" baseline="0">
              <a:solidFill>
                <a:srgbClr val="000000"/>
              </a:solidFill>
              <a:latin typeface="+mn-lt"/>
              <a:cs typeface="Arial"/>
            </a:rPr>
            <a:t>Тел.: (+99412) 4495555</a:t>
          </a:r>
        </a:p>
        <a:p>
          <a:pPr algn="l" rtl="0">
            <a:lnSpc>
              <a:spcPts val="1200"/>
            </a:lnSpc>
            <a:defRPr sz="1000"/>
          </a:pPr>
          <a:r>
            <a:rPr lang="ru-RU" sz="800" b="0" i="0" strike="noStrike" baseline="0">
              <a:solidFill>
                <a:srgbClr val="000000"/>
              </a:solidFill>
              <a:latin typeface="+mn-lt"/>
              <a:cs typeface="Arial"/>
            </a:rPr>
            <a:t>Факс: ( +99412) 4409977</a:t>
          </a:r>
        </a:p>
        <a:p>
          <a:pPr algn="l" rtl="0">
            <a:lnSpc>
              <a:spcPts val="1200"/>
            </a:lnSpc>
            <a:defRPr sz="1000"/>
          </a:pPr>
          <a:r>
            <a:rPr lang="az-Latn-AZ" sz="800" b="0" i="0" strike="noStrike" baseline="0">
              <a:solidFill>
                <a:srgbClr val="000000"/>
              </a:solidFill>
              <a:latin typeface="+mn-lt"/>
              <a:cs typeface="Arial"/>
            </a:rPr>
            <a:t>E-mail:</a:t>
          </a:r>
          <a:r>
            <a:rPr lang="en-US" sz="800" b="0" i="0" strike="noStrike" baseline="0">
              <a:solidFill>
                <a:srgbClr val="000000"/>
              </a:solidFill>
              <a:latin typeface="+mn-lt"/>
              <a:cs typeface="Arial"/>
            </a:rPr>
            <a:t>info@ultra.az </a:t>
          </a:r>
          <a:endParaRPr lang="az-Latn-AZ" sz="800" b="0" i="0" strike="noStrike" baseline="0">
            <a:solidFill>
              <a:srgbClr val="000000"/>
            </a:solidFill>
            <a:latin typeface="+mn-lt"/>
            <a:cs typeface="Arial"/>
          </a:endParaRPr>
        </a:p>
        <a:p>
          <a:pPr algn="l" rtl="0">
            <a:lnSpc>
              <a:spcPts val="1200"/>
            </a:lnSpc>
            <a:defRPr sz="1000"/>
          </a:pPr>
          <a:r>
            <a:rPr lang="en-US" sz="800" b="0" i="0" strike="noStrike" baseline="0">
              <a:solidFill>
                <a:srgbClr val="000000"/>
              </a:solidFill>
              <a:latin typeface="+mn-lt"/>
              <a:cs typeface="Arial"/>
            </a:rPr>
            <a:t>Web:www.ultra.az</a:t>
          </a:r>
          <a:endParaRPr lang="en-US" sz="800" b="0" i="0" strike="noStrike">
            <a:solidFill>
              <a:srgbClr val="000000"/>
            </a:solidFill>
            <a:latin typeface="+mn-lt"/>
            <a:cs typeface="Arial"/>
          </a:endParaRPr>
        </a:p>
      </xdr:txBody>
    </xdr:sp>
    <xdr:clientData/>
  </xdr:twoCellAnchor>
  <xdr:twoCellAnchor editAs="oneCell">
    <xdr:from>
      <xdr:col>7</xdr:col>
      <xdr:colOff>477728</xdr:colOff>
      <xdr:row>0</xdr:row>
      <xdr:rowOff>77306</xdr:rowOff>
    </xdr:from>
    <xdr:to>
      <xdr:col>8</xdr:col>
      <xdr:colOff>742950</xdr:colOff>
      <xdr:row>0</xdr:row>
      <xdr:rowOff>487138</xdr:rowOff>
    </xdr:to>
    <xdr:pic>
      <xdr:nvPicPr>
        <xdr:cNvPr id="2" name="Рисунок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101" r="4101" b="21440"/>
        <a:stretch/>
      </xdr:blipFill>
      <xdr:spPr>
        <a:xfrm>
          <a:off x="6440378" y="77306"/>
          <a:ext cx="1189147" cy="409832"/>
        </a:xfrm>
        <a:prstGeom prst="rect">
          <a:avLst/>
        </a:prstGeom>
      </xdr:spPr>
    </xdr:pic>
    <xdr:clientData/>
  </xdr:twoCellAnchor>
  <xdr:twoCellAnchor editAs="oneCell">
    <xdr:from>
      <xdr:col>8</xdr:col>
      <xdr:colOff>193</xdr:colOff>
      <xdr:row>39</xdr:row>
      <xdr:rowOff>150830</xdr:rowOff>
    </xdr:from>
    <xdr:to>
      <xdr:col>8</xdr:col>
      <xdr:colOff>736216</xdr:colOff>
      <xdr:row>42</xdr:row>
      <xdr:rowOff>100256</xdr:rowOff>
    </xdr:to>
    <xdr:pic>
      <xdr:nvPicPr>
        <xdr:cNvPr id="6" name="Рисунок 5"/>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89660" t="-1363" r="1506" b="12707"/>
        <a:stretch/>
      </xdr:blipFill>
      <xdr:spPr>
        <a:xfrm>
          <a:off x="7020118" y="8970980"/>
          <a:ext cx="736023" cy="4637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750245</xdr:colOff>
      <xdr:row>35</xdr:row>
      <xdr:rowOff>161192</xdr:rowOff>
    </xdr:from>
    <xdr:to>
      <xdr:col>6</xdr:col>
      <xdr:colOff>651346</xdr:colOff>
      <xdr:row>38</xdr:row>
      <xdr:rowOff>156862</xdr:rowOff>
    </xdr:to>
    <xdr:pic>
      <xdr:nvPicPr>
        <xdr:cNvPr id="5" name="Рисунок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9660" t="-1363" r="1506" b="12707"/>
        <a:stretch/>
      </xdr:blipFill>
      <xdr:spPr>
        <a:xfrm>
          <a:off x="4955899" y="13034596"/>
          <a:ext cx="853601" cy="567171"/>
        </a:xfrm>
        <a:prstGeom prst="rect">
          <a:avLst/>
        </a:prstGeom>
      </xdr:spPr>
    </xdr:pic>
    <xdr:clientData/>
  </xdr:twoCellAnchor>
  <xdr:twoCellAnchor>
    <xdr:from>
      <xdr:col>5</xdr:col>
      <xdr:colOff>447100</xdr:colOff>
      <xdr:row>2</xdr:row>
      <xdr:rowOff>79473</xdr:rowOff>
    </xdr:from>
    <xdr:to>
      <xdr:col>6</xdr:col>
      <xdr:colOff>753486</xdr:colOff>
      <xdr:row>7</xdr:row>
      <xdr:rowOff>48850</xdr:rowOff>
    </xdr:to>
    <xdr:sp macro="" textlink="">
      <xdr:nvSpPr>
        <xdr:cNvPr id="7" name="Text Box 4"/>
        <xdr:cNvSpPr txBox="1">
          <a:spLocks noChangeArrowheads="1"/>
        </xdr:cNvSpPr>
      </xdr:nvSpPr>
      <xdr:spPr bwMode="auto">
        <a:xfrm>
          <a:off x="4655595" y="691794"/>
          <a:ext cx="1258886" cy="941316"/>
        </a:xfrm>
        <a:prstGeom prst="rect">
          <a:avLst/>
        </a:prstGeom>
        <a:noFill/>
        <a:ln w="9525">
          <a:noFill/>
          <a:miter lim="800000"/>
          <a:headEnd/>
          <a:tailEnd/>
        </a:ln>
      </xdr:spPr>
      <xdr:txBody>
        <a:bodyPr vertOverflow="clip" wrap="square" lIns="27432" tIns="22860" rIns="0" bIns="0" anchor="t" upright="1"/>
        <a:lstStyle/>
        <a:p>
          <a:pPr algn="l" rtl="0">
            <a:lnSpc>
              <a:spcPts val="1200"/>
            </a:lnSpc>
            <a:defRPr sz="1000"/>
          </a:pPr>
          <a:r>
            <a:rPr lang="ru-RU" sz="800" b="0" i="0" strike="noStrike">
              <a:solidFill>
                <a:srgbClr val="000000"/>
              </a:solidFill>
              <a:latin typeface="+mn-lt"/>
              <a:cs typeface="Arial"/>
            </a:rPr>
            <a:t>Ул.</a:t>
          </a:r>
          <a:r>
            <a:rPr lang="ru-RU" sz="800" b="0" i="0" strike="noStrike" baseline="0">
              <a:solidFill>
                <a:srgbClr val="000000"/>
              </a:solidFill>
              <a:latin typeface="+mn-lt"/>
              <a:cs typeface="Arial"/>
            </a:rPr>
            <a:t> Ахмеда Раджабли 1-23, </a:t>
          </a:r>
          <a:r>
            <a:rPr lang="az-Latn-AZ" sz="800" b="0" i="0" strike="noStrike" baseline="0">
              <a:solidFill>
                <a:srgbClr val="000000"/>
              </a:solidFill>
              <a:latin typeface="+mn-lt"/>
              <a:cs typeface="Arial"/>
            </a:rPr>
            <a:t>AZ1075</a:t>
          </a:r>
          <a:r>
            <a:rPr lang="en-US" sz="800" b="0" i="0" strike="noStrike" baseline="0">
              <a:solidFill>
                <a:srgbClr val="000000"/>
              </a:solidFill>
              <a:latin typeface="+mn-lt"/>
              <a:cs typeface="Arial"/>
            </a:rPr>
            <a:t>, </a:t>
          </a:r>
          <a:r>
            <a:rPr lang="ru-RU" sz="800" b="0" i="0" strike="noStrike" baseline="0">
              <a:solidFill>
                <a:srgbClr val="000000"/>
              </a:solidFill>
              <a:latin typeface="+mn-lt"/>
              <a:cs typeface="Arial"/>
            </a:rPr>
            <a:t>Баку</a:t>
          </a:r>
          <a:r>
            <a:rPr lang="en-US" sz="800" b="0" i="0" strike="noStrike" baseline="0">
              <a:solidFill>
                <a:srgbClr val="000000"/>
              </a:solidFill>
              <a:latin typeface="+mn-lt"/>
              <a:cs typeface="Arial"/>
            </a:rPr>
            <a:t>/ </a:t>
          </a:r>
          <a:r>
            <a:rPr lang="ru-RU" sz="800" b="0" i="0" strike="noStrike" baseline="0">
              <a:solidFill>
                <a:srgbClr val="000000"/>
              </a:solidFill>
              <a:latin typeface="+mn-lt"/>
              <a:cs typeface="Arial"/>
            </a:rPr>
            <a:t>Азербайджан</a:t>
          </a:r>
        </a:p>
        <a:p>
          <a:pPr algn="l" rtl="0">
            <a:lnSpc>
              <a:spcPts val="1200"/>
            </a:lnSpc>
            <a:defRPr sz="1000"/>
          </a:pPr>
          <a:r>
            <a:rPr lang="ru-RU" sz="800" b="0" i="0" strike="noStrike" baseline="0">
              <a:solidFill>
                <a:srgbClr val="000000"/>
              </a:solidFill>
              <a:latin typeface="+mn-lt"/>
              <a:cs typeface="Arial"/>
            </a:rPr>
            <a:t>Тел.: (+99412) 4495555</a:t>
          </a:r>
        </a:p>
        <a:p>
          <a:pPr algn="l" rtl="0">
            <a:lnSpc>
              <a:spcPts val="1200"/>
            </a:lnSpc>
            <a:defRPr sz="1000"/>
          </a:pPr>
          <a:r>
            <a:rPr lang="ru-RU" sz="800" b="0" i="0" strike="noStrike" baseline="0">
              <a:solidFill>
                <a:srgbClr val="000000"/>
              </a:solidFill>
              <a:latin typeface="+mn-lt"/>
              <a:cs typeface="Arial"/>
            </a:rPr>
            <a:t>Факс: ( +99412) 4409977</a:t>
          </a:r>
        </a:p>
        <a:p>
          <a:pPr algn="l" rtl="0">
            <a:lnSpc>
              <a:spcPts val="1200"/>
            </a:lnSpc>
            <a:defRPr sz="1000"/>
          </a:pPr>
          <a:r>
            <a:rPr lang="az-Latn-AZ" sz="800" b="0" i="0" strike="noStrike" baseline="0">
              <a:solidFill>
                <a:srgbClr val="000000"/>
              </a:solidFill>
              <a:latin typeface="+mn-lt"/>
              <a:cs typeface="Arial"/>
            </a:rPr>
            <a:t>E-mail:</a:t>
          </a:r>
          <a:r>
            <a:rPr lang="en-US" sz="800" b="0" i="0" strike="noStrike" baseline="0">
              <a:solidFill>
                <a:srgbClr val="000000"/>
              </a:solidFill>
              <a:latin typeface="+mn-lt"/>
              <a:cs typeface="Arial"/>
            </a:rPr>
            <a:t>info@ultra.az </a:t>
          </a:r>
          <a:endParaRPr lang="az-Latn-AZ" sz="800" b="0" i="0" strike="noStrike" baseline="0">
            <a:solidFill>
              <a:srgbClr val="000000"/>
            </a:solidFill>
            <a:latin typeface="+mn-lt"/>
            <a:cs typeface="Arial"/>
          </a:endParaRPr>
        </a:p>
        <a:p>
          <a:pPr algn="l" rtl="0">
            <a:lnSpc>
              <a:spcPts val="1200"/>
            </a:lnSpc>
            <a:defRPr sz="1000"/>
          </a:pPr>
          <a:r>
            <a:rPr lang="en-US" sz="800" b="0" i="0" strike="noStrike" baseline="0">
              <a:solidFill>
                <a:srgbClr val="000000"/>
              </a:solidFill>
              <a:latin typeface="+mn-lt"/>
              <a:cs typeface="Arial"/>
            </a:rPr>
            <a:t>Web:www.ultra.az</a:t>
          </a:r>
          <a:endParaRPr lang="en-US" sz="800" b="0" i="0" strike="noStrike">
            <a:solidFill>
              <a:srgbClr val="000000"/>
            </a:solidFill>
            <a:latin typeface="+mn-lt"/>
            <a:cs typeface="Arial"/>
          </a:endParaRPr>
        </a:p>
      </xdr:txBody>
    </xdr:sp>
    <xdr:clientData/>
  </xdr:twoCellAnchor>
  <xdr:twoCellAnchor editAs="oneCell">
    <xdr:from>
      <xdr:col>5</xdr:col>
      <xdr:colOff>488264</xdr:colOff>
      <xdr:row>1</xdr:row>
      <xdr:rowOff>77753</xdr:rowOff>
    </xdr:from>
    <xdr:to>
      <xdr:col>6</xdr:col>
      <xdr:colOff>724911</xdr:colOff>
      <xdr:row>2</xdr:row>
      <xdr:rowOff>69652</xdr:rowOff>
    </xdr:to>
    <xdr:pic>
      <xdr:nvPicPr>
        <xdr:cNvPr id="8" name="Рисунок 7"/>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101" r="4101" b="21440"/>
        <a:stretch/>
      </xdr:blipFill>
      <xdr:spPr>
        <a:xfrm>
          <a:off x="4696759" y="272141"/>
          <a:ext cx="1189147" cy="409832"/>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45"/>
  <sheetViews>
    <sheetView showGridLines="0" topLeftCell="A25" zoomScaleNormal="100" workbookViewId="0">
      <selection activeCell="B25" sqref="B25:I34"/>
    </sheetView>
  </sheetViews>
  <sheetFormatPr defaultRowHeight="15"/>
  <cols>
    <col min="1" max="1" width="1.28515625" customWidth="1"/>
    <col min="2" max="2" width="6.7109375" style="1" customWidth="1"/>
    <col min="3" max="3" width="15" style="1" customWidth="1"/>
    <col min="4" max="4" width="36.140625" style="1" customWidth="1"/>
    <col min="5" max="5" width="11.7109375" style="1" customWidth="1"/>
    <col min="6" max="6" width="8.28515625" style="1" customWidth="1"/>
    <col min="7" max="7" width="10.28515625" style="1" bestFit="1" customWidth="1"/>
    <col min="8" max="8" width="13.85546875" style="1" bestFit="1" customWidth="1"/>
    <col min="9" max="9" width="11.7109375" style="1" customWidth="1"/>
    <col min="14" max="14" width="20" bestFit="1" customWidth="1"/>
  </cols>
  <sheetData>
    <row r="1" spans="2:9" ht="40.5" customHeight="1">
      <c r="B1" s="82" t="s">
        <v>0</v>
      </c>
      <c r="C1" s="82"/>
      <c r="D1" s="82"/>
      <c r="E1" s="82"/>
      <c r="F1" s="82"/>
      <c r="G1" s="82"/>
      <c r="H1" s="82"/>
      <c r="I1" s="82"/>
    </row>
    <row r="2" spans="2:9" s="8" customFormat="1" ht="18.75" customHeight="1">
      <c r="B2" s="6"/>
      <c r="C2" s="14"/>
      <c r="D2" s="14"/>
      <c r="E2" s="14"/>
      <c r="F2" s="14"/>
      <c r="G2" s="14"/>
      <c r="H2" s="14"/>
      <c r="I2" s="14"/>
    </row>
    <row r="3" spans="2:9" s="8" customFormat="1" ht="12.75">
      <c r="B3" s="15" t="s">
        <v>2</v>
      </c>
      <c r="C3" s="84" t="s">
        <v>21</v>
      </c>
      <c r="D3" s="84"/>
      <c r="E3" s="84"/>
      <c r="F3" s="15"/>
      <c r="G3" s="6"/>
      <c r="H3" s="6"/>
      <c r="I3" s="6"/>
    </row>
    <row r="4" spans="2:9" s="8" customFormat="1" ht="15" customHeight="1">
      <c r="B4" s="15" t="s">
        <v>1</v>
      </c>
      <c r="C4" s="84" t="s">
        <v>22</v>
      </c>
      <c r="D4" s="84"/>
      <c r="E4" s="84"/>
      <c r="F4" s="15"/>
      <c r="G4" s="6"/>
      <c r="H4" s="6"/>
      <c r="I4" s="6"/>
    </row>
    <row r="5" spans="2:9" s="8" customFormat="1" ht="15" customHeight="1">
      <c r="B5" s="15" t="s">
        <v>3</v>
      </c>
      <c r="C5" s="84" t="s">
        <v>33</v>
      </c>
      <c r="D5" s="84"/>
      <c r="E5" s="84"/>
      <c r="F5" s="15"/>
      <c r="G5" s="6"/>
      <c r="H5" s="6"/>
      <c r="I5" s="6"/>
    </row>
    <row r="6" spans="2:9" s="8" customFormat="1" ht="15" customHeight="1">
      <c r="B6" s="15"/>
      <c r="C6" s="15"/>
      <c r="D6" s="15"/>
      <c r="E6" s="15"/>
      <c r="F6" s="15"/>
      <c r="G6" s="6"/>
      <c r="H6" s="6"/>
      <c r="I6" s="6"/>
    </row>
    <row r="7" spans="2:9" ht="9" customHeight="1">
      <c r="H7" s="2"/>
      <c r="I7" s="3"/>
    </row>
    <row r="8" spans="2:9" s="7" customFormat="1" ht="30" customHeight="1">
      <c r="B8" s="83" t="s">
        <v>5</v>
      </c>
      <c r="C8" s="83"/>
      <c r="D8" s="46" t="s">
        <v>6</v>
      </c>
      <c r="E8" s="46" t="s">
        <v>7</v>
      </c>
      <c r="F8" s="46" t="s">
        <v>8</v>
      </c>
      <c r="G8" s="46" t="s">
        <v>9</v>
      </c>
      <c r="H8" s="46" t="s">
        <v>10</v>
      </c>
      <c r="I8" s="46" t="s">
        <v>11</v>
      </c>
    </row>
    <row r="9" spans="2:9" s="17" customFormat="1" ht="24">
      <c r="B9" s="76" t="s">
        <v>23</v>
      </c>
      <c r="C9" s="76"/>
      <c r="D9" s="35" t="s">
        <v>18</v>
      </c>
      <c r="E9" s="35" t="s">
        <v>24</v>
      </c>
      <c r="F9" s="35" t="s">
        <v>25</v>
      </c>
      <c r="G9" s="35" t="s">
        <v>33</v>
      </c>
      <c r="H9" s="35"/>
      <c r="I9" s="35" t="s">
        <v>33</v>
      </c>
    </row>
    <row r="10" spans="2:9" s="10" customFormat="1" ht="20.25" customHeight="1">
      <c r="B10" s="9"/>
      <c r="C10" s="9"/>
      <c r="D10" s="9"/>
      <c r="E10" s="9"/>
      <c r="F10" s="9"/>
      <c r="G10" s="9"/>
      <c r="H10" s="9"/>
      <c r="I10" s="9"/>
    </row>
    <row r="11" spans="2:9" s="11" customFormat="1" ht="39.75" customHeight="1">
      <c r="B11" s="33" t="s">
        <v>12</v>
      </c>
      <c r="C11" s="83" t="s">
        <v>13</v>
      </c>
      <c r="D11" s="83"/>
      <c r="E11" s="83"/>
      <c r="F11" s="46" t="s">
        <v>14</v>
      </c>
      <c r="G11" s="33" t="s">
        <v>15</v>
      </c>
      <c r="H11" s="33" t="s">
        <v>16</v>
      </c>
      <c r="I11" s="33" t="s">
        <v>48</v>
      </c>
    </row>
    <row r="12" spans="2:9" s="8" customFormat="1" ht="28.5" customHeight="1">
      <c r="B12" s="38">
        <v>1</v>
      </c>
      <c r="C12" s="76" t="s">
        <v>26</v>
      </c>
      <c r="D12" s="76"/>
      <c r="E12" s="76"/>
      <c r="F12" s="38">
        <v>16</v>
      </c>
      <c r="G12" s="22">
        <v>60</v>
      </c>
      <c r="H12" s="23">
        <f>F12*G12</f>
        <v>960</v>
      </c>
      <c r="I12" s="22">
        <f>H12-H12*5%</f>
        <v>912</v>
      </c>
    </row>
    <row r="13" spans="2:9" s="8" customFormat="1" ht="18" customHeight="1">
      <c r="B13" s="38">
        <v>2</v>
      </c>
      <c r="C13" s="76" t="s">
        <v>27</v>
      </c>
      <c r="D13" s="76"/>
      <c r="E13" s="76"/>
      <c r="F13" s="38">
        <v>28</v>
      </c>
      <c r="G13" s="22">
        <v>205</v>
      </c>
      <c r="H13" s="23">
        <f>F13*G13</f>
        <v>5740</v>
      </c>
      <c r="I13" s="22">
        <f>H13-H13*5%</f>
        <v>5453</v>
      </c>
    </row>
    <row r="14" spans="2:9" s="8" customFormat="1" ht="28.5" customHeight="1">
      <c r="B14" s="38">
        <v>3</v>
      </c>
      <c r="C14" s="76" t="s">
        <v>28</v>
      </c>
      <c r="D14" s="76"/>
      <c r="E14" s="76"/>
      <c r="F14" s="38">
        <v>1</v>
      </c>
      <c r="G14" s="22">
        <v>3850</v>
      </c>
      <c r="H14" s="23">
        <f>F14*G14</f>
        <v>3850</v>
      </c>
      <c r="I14" s="22">
        <f>H14-H14*5%</f>
        <v>3657.5</v>
      </c>
    </row>
    <row r="15" spans="2:9" s="8" customFormat="1" ht="28.5" customHeight="1">
      <c r="B15" s="38">
        <v>4</v>
      </c>
      <c r="C15" s="76" t="s">
        <v>29</v>
      </c>
      <c r="D15" s="76"/>
      <c r="E15" s="76"/>
      <c r="F15" s="38">
        <v>23</v>
      </c>
      <c r="G15" s="22">
        <v>1100</v>
      </c>
      <c r="H15" s="23">
        <f>F15*G15</f>
        <v>25300</v>
      </c>
      <c r="I15" s="22">
        <f>H15-H15*5%</f>
        <v>24035</v>
      </c>
    </row>
    <row r="16" spans="2:9" s="8" customFormat="1" ht="20.25" customHeight="1">
      <c r="B16" s="38">
        <v>5</v>
      </c>
      <c r="C16" s="76" t="s">
        <v>34</v>
      </c>
      <c r="D16" s="76"/>
      <c r="E16" s="76"/>
      <c r="F16" s="75" t="s">
        <v>35</v>
      </c>
      <c r="G16" s="75"/>
      <c r="H16" s="75"/>
      <c r="I16" s="75"/>
    </row>
    <row r="17" spans="2:9" s="8" customFormat="1" ht="19.5" customHeight="1">
      <c r="B17" s="38">
        <v>6</v>
      </c>
      <c r="C17" s="76" t="s">
        <v>50</v>
      </c>
      <c r="D17" s="76"/>
      <c r="E17" s="76"/>
      <c r="F17" s="75" t="s">
        <v>35</v>
      </c>
      <c r="G17" s="75"/>
      <c r="H17" s="75"/>
      <c r="I17" s="75"/>
    </row>
    <row r="18" spans="2:9" s="8" customFormat="1" ht="19.5" customHeight="1">
      <c r="B18" s="6"/>
      <c r="C18" s="6"/>
      <c r="D18" s="6"/>
      <c r="E18" s="6"/>
      <c r="F18" s="6"/>
      <c r="G18" s="6"/>
      <c r="H18" s="6"/>
      <c r="I18" s="6"/>
    </row>
    <row r="19" spans="2:9" s="8" customFormat="1" ht="15.75" customHeight="1" thickBot="1">
      <c r="B19" s="6"/>
      <c r="C19" s="6"/>
      <c r="D19" s="6"/>
      <c r="E19" s="6"/>
      <c r="F19" s="6"/>
      <c r="G19" s="6"/>
      <c r="H19" s="24" t="s">
        <v>47</v>
      </c>
      <c r="I19" s="25">
        <f>I12+I13+I14+I15</f>
        <v>34057.5</v>
      </c>
    </row>
    <row r="20" spans="2:9" s="8" customFormat="1" ht="14.25" thickTop="1" thickBot="1">
      <c r="B20" s="6"/>
      <c r="C20" s="6"/>
      <c r="D20" s="6"/>
      <c r="E20" s="6"/>
      <c r="F20" s="6"/>
      <c r="G20" s="6"/>
      <c r="H20" s="24" t="s">
        <v>31</v>
      </c>
      <c r="I20" s="25">
        <f>I19*18%</f>
        <v>6130.3499999999995</v>
      </c>
    </row>
    <row r="21" spans="2:9" s="8" customFormat="1" ht="14.25" thickTop="1" thickBot="1">
      <c r="B21" s="6"/>
      <c r="C21" s="6"/>
      <c r="D21" s="6"/>
      <c r="E21" s="6"/>
      <c r="F21" s="6"/>
      <c r="G21" s="6"/>
      <c r="H21" s="24" t="s">
        <v>32</v>
      </c>
      <c r="I21" s="25">
        <f>I19+I20</f>
        <v>40187.85</v>
      </c>
    </row>
    <row r="22" spans="2:9" s="8" customFormat="1" ht="15.75" customHeight="1" thickTop="1">
      <c r="G22" s="6"/>
      <c r="H22" s="6"/>
      <c r="I22" s="6"/>
    </row>
    <row r="23" spans="2:9" s="8" customFormat="1" ht="15.75" customHeight="1">
      <c r="G23" s="6"/>
      <c r="H23" s="6"/>
      <c r="I23" s="6"/>
    </row>
    <row r="24" spans="2:9" s="8" customFormat="1" ht="15.75" customHeight="1">
      <c r="B24" s="85" t="s">
        <v>49</v>
      </c>
      <c r="C24" s="85"/>
      <c r="D24" s="85"/>
      <c r="E24" s="85"/>
      <c r="F24" s="85"/>
      <c r="G24" s="85"/>
      <c r="H24" s="85"/>
      <c r="I24" s="85"/>
    </row>
    <row r="25" spans="2:9" s="8" customFormat="1" ht="15.75" customHeight="1">
      <c r="B25" s="86" t="s">
        <v>51</v>
      </c>
      <c r="C25" s="86"/>
      <c r="D25" s="86"/>
      <c r="E25" s="86"/>
      <c r="F25" s="86"/>
      <c r="G25" s="86"/>
      <c r="H25" s="86"/>
      <c r="I25" s="86"/>
    </row>
    <row r="26" spans="2:9" s="8" customFormat="1" ht="15.75" customHeight="1">
      <c r="B26" s="86"/>
      <c r="C26" s="86"/>
      <c r="D26" s="86"/>
      <c r="E26" s="86"/>
      <c r="F26" s="86"/>
      <c r="G26" s="86"/>
      <c r="H26" s="86"/>
      <c r="I26" s="86"/>
    </row>
    <row r="27" spans="2:9" s="8" customFormat="1" ht="15.75" customHeight="1">
      <c r="B27" s="86"/>
      <c r="C27" s="86"/>
      <c r="D27" s="86"/>
      <c r="E27" s="86"/>
      <c r="F27" s="86"/>
      <c r="G27" s="86"/>
      <c r="H27" s="86"/>
      <c r="I27" s="86"/>
    </row>
    <row r="28" spans="2:9" s="8" customFormat="1" ht="15.75" customHeight="1">
      <c r="B28" s="86"/>
      <c r="C28" s="86"/>
      <c r="D28" s="86"/>
      <c r="E28" s="86"/>
      <c r="F28" s="86"/>
      <c r="G28" s="86"/>
      <c r="H28" s="86"/>
      <c r="I28" s="86"/>
    </row>
    <row r="29" spans="2:9" s="8" customFormat="1" ht="15.75" customHeight="1">
      <c r="B29" s="86"/>
      <c r="C29" s="86"/>
      <c r="D29" s="86"/>
      <c r="E29" s="86"/>
      <c r="F29" s="86"/>
      <c r="G29" s="86"/>
      <c r="H29" s="86"/>
      <c r="I29" s="86"/>
    </row>
    <row r="30" spans="2:9" s="8" customFormat="1" ht="15.75" customHeight="1">
      <c r="B30" s="86"/>
      <c r="C30" s="86"/>
      <c r="D30" s="86"/>
      <c r="E30" s="86"/>
      <c r="F30" s="86"/>
      <c r="G30" s="86"/>
      <c r="H30" s="86"/>
      <c r="I30" s="86"/>
    </row>
    <row r="31" spans="2:9" s="8" customFormat="1" ht="15" customHeight="1">
      <c r="B31" s="86"/>
      <c r="C31" s="86"/>
      <c r="D31" s="86"/>
      <c r="E31" s="86"/>
      <c r="F31" s="86"/>
      <c r="G31" s="86"/>
      <c r="H31" s="86"/>
      <c r="I31" s="86"/>
    </row>
    <row r="32" spans="2:9" s="8" customFormat="1" ht="15" customHeight="1">
      <c r="B32" s="86"/>
      <c r="C32" s="86"/>
      <c r="D32" s="86"/>
      <c r="E32" s="86"/>
      <c r="F32" s="86"/>
      <c r="G32" s="86"/>
      <c r="H32" s="86"/>
      <c r="I32" s="86"/>
    </row>
    <row r="33" spans="2:9" s="8" customFormat="1" ht="15" customHeight="1">
      <c r="B33" s="86"/>
      <c r="C33" s="86"/>
      <c r="D33" s="86"/>
      <c r="E33" s="86"/>
      <c r="F33" s="86"/>
      <c r="G33" s="86"/>
      <c r="H33" s="86"/>
      <c r="I33" s="86"/>
    </row>
    <row r="34" spans="2:9" s="8" customFormat="1" ht="7.5" customHeight="1">
      <c r="B34" s="86"/>
      <c r="C34" s="86"/>
      <c r="D34" s="86"/>
      <c r="E34" s="86"/>
      <c r="F34" s="86"/>
      <c r="G34" s="86"/>
      <c r="H34" s="86"/>
      <c r="I34" s="86"/>
    </row>
    <row r="35" spans="2:9" s="8" customFormat="1" ht="7.5" customHeight="1">
      <c r="B35" s="20"/>
      <c r="C35" s="20"/>
      <c r="D35" s="20"/>
      <c r="E35" s="20"/>
      <c r="F35" s="20"/>
      <c r="G35" s="20"/>
      <c r="H35" s="20"/>
      <c r="I35" s="20"/>
    </row>
    <row r="36" spans="2:9" s="8" customFormat="1" ht="12.75">
      <c r="B36" s="78" t="s">
        <v>17</v>
      </c>
      <c r="C36" s="79"/>
      <c r="D36" s="79"/>
      <c r="E36" s="79"/>
      <c r="F36" s="79"/>
      <c r="G36" s="26"/>
      <c r="H36" s="6"/>
      <c r="I36" s="6"/>
    </row>
    <row r="37" spans="2:9" s="8" customFormat="1" ht="26.25" customHeight="1">
      <c r="B37" s="80" t="s">
        <v>30</v>
      </c>
      <c r="C37" s="80"/>
      <c r="D37" s="80"/>
      <c r="E37" s="80"/>
      <c r="F37" s="80"/>
      <c r="G37" s="80"/>
      <c r="H37" s="6"/>
      <c r="I37" s="6"/>
    </row>
    <row r="38" spans="2:9" s="8" customFormat="1" ht="6" customHeight="1" thickBot="1">
      <c r="B38" s="27"/>
      <c r="C38" s="27"/>
      <c r="D38" s="27"/>
      <c r="E38" s="27"/>
      <c r="F38" s="27"/>
      <c r="G38" s="27"/>
      <c r="H38" s="6"/>
      <c r="I38" s="6"/>
    </row>
    <row r="39" spans="2:9" s="13" customFormat="1" ht="15" customHeight="1" thickTop="1">
      <c r="B39" s="81" t="s">
        <v>36</v>
      </c>
      <c r="C39" s="81"/>
      <c r="D39" s="28"/>
      <c r="E39" s="29"/>
      <c r="F39" s="29"/>
      <c r="G39" s="29"/>
      <c r="H39" s="12"/>
      <c r="I39" s="12"/>
    </row>
    <row r="40" spans="2:9" s="13" customFormat="1" ht="15" customHeight="1">
      <c r="B40" s="77" t="s">
        <v>39</v>
      </c>
      <c r="C40" s="77"/>
      <c r="D40" s="77"/>
      <c r="E40" s="29"/>
      <c r="F40" s="29"/>
      <c r="G40" s="29"/>
      <c r="H40" s="12"/>
      <c r="I40" s="12"/>
    </row>
    <row r="41" spans="2:9" s="8" customFormat="1" ht="12.75">
      <c r="B41" s="30" t="s">
        <v>19</v>
      </c>
      <c r="C41" s="77" t="s">
        <v>37</v>
      </c>
      <c r="D41" s="77"/>
      <c r="E41" s="31"/>
      <c r="F41" s="31"/>
      <c r="G41" s="31"/>
      <c r="H41" s="6"/>
      <c r="I41" s="6"/>
    </row>
    <row r="42" spans="2:9" s="8" customFormat="1" ht="12.75">
      <c r="B42" s="28" t="s">
        <v>20</v>
      </c>
      <c r="C42" s="77" t="s">
        <v>38</v>
      </c>
      <c r="D42" s="77"/>
      <c r="E42" s="31"/>
      <c r="F42" s="31"/>
      <c r="G42" s="31"/>
      <c r="H42" s="6"/>
      <c r="I42" s="6"/>
    </row>
    <row r="43" spans="2:9" s="8" customFormat="1" ht="12.75">
      <c r="B43" s="28" t="s">
        <v>4</v>
      </c>
      <c r="C43" s="32"/>
      <c r="D43" s="28"/>
      <c r="E43" s="31"/>
      <c r="F43" s="31"/>
      <c r="G43" s="31"/>
      <c r="H43" s="6"/>
      <c r="I43" s="6"/>
    </row>
    <row r="44" spans="2:9">
      <c r="B44" s="5"/>
      <c r="C44" s="5"/>
      <c r="D44" s="5"/>
    </row>
    <row r="45" spans="2:9">
      <c r="B45" s="4"/>
      <c r="C45" s="4"/>
      <c r="D45" s="4"/>
    </row>
  </sheetData>
  <mergeCells count="23">
    <mergeCell ref="C42:D42"/>
    <mergeCell ref="B36:F36"/>
    <mergeCell ref="B37:G37"/>
    <mergeCell ref="B39:C39"/>
    <mergeCell ref="B1:I1"/>
    <mergeCell ref="B40:D40"/>
    <mergeCell ref="C41:D41"/>
    <mergeCell ref="C11:E11"/>
    <mergeCell ref="B8:C8"/>
    <mergeCell ref="B9:C9"/>
    <mergeCell ref="C3:E3"/>
    <mergeCell ref="C4:E4"/>
    <mergeCell ref="C5:E5"/>
    <mergeCell ref="C15:E15"/>
    <mergeCell ref="B24:I24"/>
    <mergeCell ref="B25:I34"/>
    <mergeCell ref="F17:I17"/>
    <mergeCell ref="F16:I16"/>
    <mergeCell ref="C12:E12"/>
    <mergeCell ref="C13:E13"/>
    <mergeCell ref="C14:E14"/>
    <mergeCell ref="C17:E17"/>
    <mergeCell ref="C16:E16"/>
  </mergeCells>
  <pageMargins left="0.7" right="0.7" top="0.75" bottom="0.75" header="0.3" footer="0.3"/>
  <pageSetup orientation="landscape" r:id="rId1"/>
  <rowBreaks count="1" manualBreakCount="1">
    <brk id="22"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41"/>
  <sheetViews>
    <sheetView showGridLines="0" zoomScale="98" zoomScaleNormal="98" workbookViewId="0">
      <selection activeCell="D8" sqref="D8"/>
    </sheetView>
  </sheetViews>
  <sheetFormatPr defaultRowHeight="15"/>
  <cols>
    <col min="1" max="1" width="1.28515625" customWidth="1"/>
    <col min="2" max="2" width="6.7109375" style="1" customWidth="1"/>
    <col min="3" max="3" width="35.42578125" style="1" customWidth="1"/>
    <col min="4" max="4" width="9.28515625" style="1" customWidth="1"/>
    <col min="5" max="5" width="10.28515625" style="1" bestFit="1" customWidth="1"/>
    <col min="6" max="6" width="14.28515625" style="1" customWidth="1"/>
    <col min="7" max="7" width="11.5703125" style="1" bestFit="1" customWidth="1"/>
  </cols>
  <sheetData>
    <row r="2" spans="1:7" ht="33" customHeight="1">
      <c r="B2" s="87" t="s">
        <v>0</v>
      </c>
      <c r="C2" s="87"/>
      <c r="D2" s="87"/>
      <c r="E2" s="87"/>
      <c r="F2" s="87"/>
      <c r="G2" s="87"/>
    </row>
    <row r="3" spans="1:7">
      <c r="A3" s="8"/>
      <c r="B3" s="6"/>
      <c r="C3" s="14"/>
      <c r="D3" s="14"/>
      <c r="E3" s="14"/>
      <c r="F3" s="14"/>
      <c r="G3" s="14"/>
    </row>
    <row r="4" spans="1:7">
      <c r="A4" s="8"/>
      <c r="B4" s="15" t="s">
        <v>2</v>
      </c>
      <c r="C4" s="16"/>
      <c r="D4" s="15"/>
      <c r="E4" s="6"/>
      <c r="F4" s="6"/>
      <c r="G4" s="6"/>
    </row>
    <row r="5" spans="1:7" ht="15" customHeight="1">
      <c r="A5" s="8"/>
      <c r="B5" s="15" t="s">
        <v>1</v>
      </c>
      <c r="C5" s="16"/>
      <c r="D5" s="15"/>
      <c r="E5" s="6"/>
      <c r="F5" s="6"/>
      <c r="G5" s="6"/>
    </row>
    <row r="6" spans="1:7">
      <c r="A6" s="8"/>
      <c r="B6" s="15" t="s">
        <v>3</v>
      </c>
      <c r="C6" s="16"/>
      <c r="D6" s="15"/>
      <c r="E6" s="6"/>
      <c r="F6" s="6"/>
      <c r="G6" s="6"/>
    </row>
    <row r="7" spans="1:7">
      <c r="A7" s="8"/>
      <c r="B7" s="15"/>
      <c r="C7" s="15"/>
      <c r="D7" s="15"/>
      <c r="E7" s="6"/>
      <c r="F7" s="6"/>
      <c r="G7" s="6"/>
    </row>
    <row r="8" spans="1:7" ht="20.25" customHeight="1">
      <c r="F8" s="2"/>
      <c r="G8" s="3"/>
    </row>
    <row r="9" spans="1:7" ht="25.5" customHeight="1">
      <c r="F9" s="2"/>
      <c r="G9" s="3"/>
    </row>
    <row r="10" spans="1:7" ht="18.75" customHeight="1">
      <c r="B10" s="92" t="s">
        <v>40</v>
      </c>
      <c r="C10" s="93"/>
      <c r="D10" s="93"/>
      <c r="E10" s="93"/>
      <c r="F10" s="93"/>
      <c r="G10" s="94"/>
    </row>
    <row r="11" spans="1:7" ht="33.75" customHeight="1">
      <c r="A11" s="7"/>
      <c r="B11" s="88" t="s">
        <v>7</v>
      </c>
      <c r="C11" s="89"/>
      <c r="D11" s="34" t="s">
        <v>8</v>
      </c>
      <c r="E11" s="34" t="s">
        <v>9</v>
      </c>
      <c r="F11" s="34" t="s">
        <v>10</v>
      </c>
      <c r="G11" s="34" t="s">
        <v>11</v>
      </c>
    </row>
    <row r="12" spans="1:7" ht="25.5" customHeight="1">
      <c r="A12" s="17"/>
      <c r="B12" s="90" t="s">
        <v>24</v>
      </c>
      <c r="C12" s="91"/>
      <c r="D12" s="35" t="s">
        <v>25</v>
      </c>
      <c r="E12" s="35" t="s">
        <v>33</v>
      </c>
      <c r="F12" s="35"/>
      <c r="G12" s="35" t="s">
        <v>33</v>
      </c>
    </row>
    <row r="13" spans="1:7" ht="27.75" customHeight="1">
      <c r="A13" s="10"/>
      <c r="B13" s="9"/>
      <c r="C13" s="9"/>
      <c r="D13" s="9"/>
      <c r="E13" s="9"/>
      <c r="F13" s="9"/>
      <c r="G13" s="9"/>
    </row>
    <row r="14" spans="1:7" ht="18.75" customHeight="1">
      <c r="B14" s="92" t="s">
        <v>43</v>
      </c>
      <c r="C14" s="93"/>
      <c r="D14" s="93"/>
      <c r="E14" s="93"/>
      <c r="F14" s="93"/>
      <c r="G14" s="94"/>
    </row>
    <row r="15" spans="1:7" ht="43.5" customHeight="1">
      <c r="A15" s="11"/>
      <c r="B15" s="36" t="s">
        <v>12</v>
      </c>
      <c r="C15" s="34" t="s">
        <v>13</v>
      </c>
      <c r="D15" s="36" t="s">
        <v>14</v>
      </c>
      <c r="E15" s="36" t="s">
        <v>15</v>
      </c>
      <c r="F15" s="36" t="s">
        <v>16</v>
      </c>
      <c r="G15" s="37" t="s">
        <v>48</v>
      </c>
    </row>
    <row r="16" spans="1:7" ht="26.25" customHeight="1">
      <c r="A16" s="8"/>
      <c r="B16" s="38">
        <v>1</v>
      </c>
      <c r="C16" s="39" t="s">
        <v>26</v>
      </c>
      <c r="D16" s="21">
        <v>16</v>
      </c>
      <c r="E16" s="22">
        <v>60</v>
      </c>
      <c r="F16" s="23">
        <f>D16*E16</f>
        <v>960</v>
      </c>
      <c r="G16" s="22">
        <f>F16-F16*5%</f>
        <v>912</v>
      </c>
    </row>
    <row r="17" spans="1:7" ht="26.25" customHeight="1">
      <c r="A17" s="8"/>
      <c r="B17" s="38">
        <v>2</v>
      </c>
      <c r="C17" s="39" t="s">
        <v>27</v>
      </c>
      <c r="D17" s="21">
        <v>28</v>
      </c>
      <c r="E17" s="22">
        <v>205</v>
      </c>
      <c r="F17" s="23">
        <f>D17*E17</f>
        <v>5740</v>
      </c>
      <c r="G17" s="22">
        <f>F17-F17*5%</f>
        <v>5453</v>
      </c>
    </row>
    <row r="18" spans="1:7" ht="26.25" customHeight="1">
      <c r="A18" s="8"/>
      <c r="B18" s="38">
        <v>3</v>
      </c>
      <c r="C18" s="39" t="s">
        <v>28</v>
      </c>
      <c r="D18" s="21">
        <v>1</v>
      </c>
      <c r="E18" s="22">
        <v>3850</v>
      </c>
      <c r="F18" s="23">
        <f>D18*E18</f>
        <v>3850</v>
      </c>
      <c r="G18" s="22">
        <f>F18-F18*5%</f>
        <v>3657.5</v>
      </c>
    </row>
    <row r="19" spans="1:7" ht="26.25" customHeight="1">
      <c r="A19" s="8"/>
      <c r="B19" s="38">
        <v>4</v>
      </c>
      <c r="C19" s="39" t="s">
        <v>29</v>
      </c>
      <c r="D19" s="21">
        <v>23</v>
      </c>
      <c r="E19" s="22">
        <v>1100</v>
      </c>
      <c r="F19" s="23">
        <f>D19*E19</f>
        <v>25300</v>
      </c>
      <c r="G19" s="22">
        <f>F19-F19*5%</f>
        <v>24035</v>
      </c>
    </row>
    <row r="20" spans="1:7" ht="14.25" customHeight="1">
      <c r="A20" s="8"/>
      <c r="B20" s="31"/>
      <c r="C20" s="31"/>
      <c r="D20" s="31"/>
      <c r="E20" s="31"/>
      <c r="F20" s="31"/>
      <c r="G20" s="31"/>
    </row>
    <row r="21" spans="1:7" ht="15.75" thickBot="1">
      <c r="A21" s="8"/>
      <c r="B21" s="31"/>
      <c r="C21" s="31"/>
      <c r="D21" s="31"/>
      <c r="E21" s="31"/>
      <c r="F21" s="24" t="s">
        <v>42</v>
      </c>
      <c r="G21" s="25">
        <f>G16+G17+G18+G19</f>
        <v>34057.5</v>
      </c>
    </row>
    <row r="22" spans="1:7" ht="16.5" thickTop="1" thickBot="1">
      <c r="A22" s="8"/>
      <c r="B22" s="31"/>
      <c r="C22" s="31"/>
      <c r="D22" s="31"/>
      <c r="E22" s="31"/>
      <c r="F22" s="24" t="s">
        <v>31</v>
      </c>
      <c r="G22" s="25">
        <f>G21*18%</f>
        <v>6130.3499999999995</v>
      </c>
    </row>
    <row r="23" spans="1:7" ht="16.5" thickTop="1" thickBot="1">
      <c r="A23" s="8"/>
      <c r="B23" s="31"/>
      <c r="C23" s="31"/>
      <c r="D23" s="31"/>
      <c r="E23" s="31"/>
      <c r="F23" s="24" t="s">
        <v>32</v>
      </c>
      <c r="G23" s="25">
        <f>G21+G22</f>
        <v>40187.85</v>
      </c>
    </row>
    <row r="24" spans="1:7" ht="15.75" thickTop="1">
      <c r="A24" s="8"/>
      <c r="B24" s="40"/>
      <c r="C24" s="40"/>
      <c r="D24" s="40"/>
      <c r="E24" s="31"/>
      <c r="F24" s="31"/>
      <c r="G24" s="31"/>
    </row>
    <row r="25" spans="1:7">
      <c r="A25" s="8"/>
      <c r="B25" s="40"/>
      <c r="C25" s="40"/>
      <c r="D25" s="40"/>
      <c r="E25" s="31"/>
      <c r="F25" s="31"/>
      <c r="G25" s="31"/>
    </row>
    <row r="26" spans="1:7" ht="18.75" customHeight="1">
      <c r="B26" s="92" t="s">
        <v>44</v>
      </c>
      <c r="C26" s="93"/>
      <c r="D26" s="93"/>
      <c r="E26" s="93"/>
      <c r="F26" s="93"/>
      <c r="G26" s="94"/>
    </row>
    <row r="27" spans="1:7" ht="21.75" customHeight="1">
      <c r="A27" s="11"/>
      <c r="B27" s="88" t="s">
        <v>45</v>
      </c>
      <c r="C27" s="99"/>
      <c r="D27" s="99"/>
      <c r="E27" s="99"/>
      <c r="F27" s="95" t="s">
        <v>46</v>
      </c>
      <c r="G27" s="96"/>
    </row>
    <row r="28" spans="1:7" s="19" customFormat="1" ht="19.5" customHeight="1">
      <c r="A28" s="18"/>
      <c r="B28" s="100" t="s">
        <v>41</v>
      </c>
      <c r="C28" s="101"/>
      <c r="D28" s="101"/>
      <c r="E28" s="101"/>
      <c r="F28" s="97" t="s">
        <v>35</v>
      </c>
      <c r="G28" s="97"/>
    </row>
    <row r="29" spans="1:7" s="19" customFormat="1" ht="225" customHeight="1">
      <c r="A29" s="18"/>
      <c r="B29" s="76" t="s">
        <v>52</v>
      </c>
      <c r="C29" s="76"/>
      <c r="D29" s="76"/>
      <c r="E29" s="76"/>
      <c r="F29" s="98" t="s">
        <v>35</v>
      </c>
      <c r="G29" s="98"/>
    </row>
    <row r="30" spans="1:7">
      <c r="A30" s="8"/>
      <c r="B30" s="41"/>
      <c r="C30" s="42"/>
      <c r="D30" s="42"/>
      <c r="E30" s="43"/>
      <c r="F30" s="44"/>
      <c r="G30" s="31"/>
    </row>
    <row r="31" spans="1:7" ht="15" customHeight="1">
      <c r="A31" s="8"/>
      <c r="B31" s="78" t="s">
        <v>17</v>
      </c>
      <c r="C31" s="78"/>
      <c r="D31" s="78"/>
      <c r="E31" s="26"/>
      <c r="F31" s="31"/>
      <c r="G31" s="31"/>
    </row>
    <row r="32" spans="1:7" ht="12" customHeight="1">
      <c r="A32" s="8"/>
      <c r="B32" s="80" t="s">
        <v>30</v>
      </c>
      <c r="C32" s="80"/>
      <c r="D32" s="80"/>
      <c r="E32" s="80"/>
      <c r="F32" s="80"/>
      <c r="G32" s="80"/>
    </row>
    <row r="33" spans="1:7">
      <c r="A33" s="8"/>
      <c r="B33" s="80"/>
      <c r="C33" s="80"/>
      <c r="D33" s="80"/>
      <c r="E33" s="80"/>
      <c r="F33" s="80"/>
      <c r="G33" s="80"/>
    </row>
    <row r="34" spans="1:7" ht="7.5" customHeight="1" thickBot="1">
      <c r="A34" s="8"/>
      <c r="B34" s="26"/>
      <c r="C34" s="26"/>
      <c r="D34" s="26"/>
      <c r="E34" s="26"/>
      <c r="F34" s="26"/>
      <c r="G34" s="26"/>
    </row>
    <row r="35" spans="1:7" ht="15.75" customHeight="1" thickTop="1">
      <c r="A35" s="13"/>
      <c r="B35" s="102" t="s">
        <v>36</v>
      </c>
      <c r="C35" s="102"/>
      <c r="D35" s="29"/>
      <c r="E35" s="29"/>
      <c r="F35" s="29"/>
      <c r="G35" s="29"/>
    </row>
    <row r="36" spans="1:7" ht="15" customHeight="1">
      <c r="A36" s="13"/>
      <c r="B36" s="77" t="s">
        <v>39</v>
      </c>
      <c r="C36" s="77"/>
      <c r="D36" s="29"/>
      <c r="E36" s="29"/>
      <c r="F36" s="29"/>
      <c r="G36" s="29"/>
    </row>
    <row r="37" spans="1:7" ht="15" customHeight="1">
      <c r="A37" s="8"/>
      <c r="B37" s="30" t="s">
        <v>19</v>
      </c>
      <c r="C37" s="77" t="s">
        <v>37</v>
      </c>
      <c r="D37" s="77"/>
      <c r="E37" s="31"/>
      <c r="F37" s="31"/>
      <c r="G37" s="31"/>
    </row>
    <row r="38" spans="1:7">
      <c r="A38" s="8"/>
      <c r="B38" s="28" t="s">
        <v>20</v>
      </c>
      <c r="C38" s="77" t="s">
        <v>38</v>
      </c>
      <c r="D38" s="77"/>
      <c r="E38" s="31"/>
      <c r="F38" s="31"/>
      <c r="G38" s="31"/>
    </row>
    <row r="39" spans="1:7">
      <c r="A39" s="8"/>
      <c r="B39" s="28" t="s">
        <v>4</v>
      </c>
      <c r="C39" s="31"/>
      <c r="D39" s="31"/>
      <c r="E39" s="31"/>
      <c r="F39" s="31"/>
      <c r="G39" s="31"/>
    </row>
    <row r="40" spans="1:7">
      <c r="B40" s="45"/>
      <c r="C40" s="31"/>
      <c r="D40" s="31"/>
      <c r="E40" s="31"/>
      <c r="F40" s="31"/>
      <c r="G40" s="31"/>
    </row>
    <row r="41" spans="1:7">
      <c r="B41" s="4"/>
    </row>
  </sheetData>
  <mergeCells count="18">
    <mergeCell ref="B36:C36"/>
    <mergeCell ref="B32:G33"/>
    <mergeCell ref="C37:D37"/>
    <mergeCell ref="C38:D38"/>
    <mergeCell ref="B26:G26"/>
    <mergeCell ref="F27:G27"/>
    <mergeCell ref="F28:G28"/>
    <mergeCell ref="F29:G29"/>
    <mergeCell ref="B27:E27"/>
    <mergeCell ref="B28:E28"/>
    <mergeCell ref="B29:E29"/>
    <mergeCell ref="B35:C35"/>
    <mergeCell ref="B2:G2"/>
    <mergeCell ref="B11:C11"/>
    <mergeCell ref="B12:C12"/>
    <mergeCell ref="B10:G10"/>
    <mergeCell ref="B31:D31"/>
    <mergeCell ref="B14:G14"/>
  </mergeCells>
  <pageMargins left="0.7" right="0.7" top="0.75" bottom="0.75" header="0.3" footer="0.3"/>
  <pageSetup orientation="portrait" r:id="rId1"/>
  <rowBreaks count="1" manualBreakCount="1">
    <brk id="24"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130" zoomScaleNormal="130" workbookViewId="0">
      <selection activeCell="E15" sqref="E15"/>
    </sheetView>
  </sheetViews>
  <sheetFormatPr defaultColWidth="8.85546875" defaultRowHeight="16.5"/>
  <cols>
    <col min="1" max="1" width="1" style="47" customWidth="1"/>
    <col min="2" max="2" width="5.85546875" style="54" customWidth="1"/>
    <col min="3" max="3" width="36.28515625" style="54" customWidth="1"/>
    <col min="4" max="4" width="19.5703125" style="56" customWidth="1"/>
    <col min="5" max="5" width="7.28515625" style="61" customWidth="1"/>
    <col min="6" max="16384" width="8.85546875" style="55"/>
  </cols>
  <sheetData>
    <row r="1" spans="2:5" ht="12.6" customHeight="1">
      <c r="B1" s="49"/>
      <c r="C1" s="50"/>
      <c r="D1" s="51"/>
      <c r="E1" s="62"/>
    </row>
    <row r="2" spans="2:5" ht="31.9" customHeight="1">
      <c r="B2" s="70" t="s">
        <v>12</v>
      </c>
      <c r="C2" s="70" t="s">
        <v>54</v>
      </c>
      <c r="D2" s="70" t="s">
        <v>55</v>
      </c>
      <c r="E2" s="71" t="s">
        <v>53</v>
      </c>
    </row>
    <row r="3" spans="2:5">
      <c r="B3" s="103">
        <v>1</v>
      </c>
      <c r="C3" s="58" t="s">
        <v>56</v>
      </c>
      <c r="D3" s="65" t="s">
        <v>74</v>
      </c>
      <c r="E3" s="67">
        <v>1</v>
      </c>
    </row>
    <row r="4" spans="2:5">
      <c r="B4" s="104"/>
      <c r="C4" s="58" t="s">
        <v>57</v>
      </c>
      <c r="D4" s="65" t="s">
        <v>75</v>
      </c>
      <c r="E4" s="67">
        <v>1</v>
      </c>
    </row>
    <row r="5" spans="2:5" ht="13.5" customHeight="1">
      <c r="B5" s="104"/>
      <c r="C5" s="58" t="s">
        <v>58</v>
      </c>
      <c r="D5" s="65" t="s">
        <v>76</v>
      </c>
      <c r="E5" s="67">
        <v>1</v>
      </c>
    </row>
    <row r="6" spans="2:5" ht="24">
      <c r="B6" s="104"/>
      <c r="C6" s="58" t="s">
        <v>59</v>
      </c>
      <c r="D6" s="65" t="s">
        <v>71</v>
      </c>
      <c r="E6" s="67">
        <v>1</v>
      </c>
    </row>
    <row r="7" spans="2:5" ht="24">
      <c r="B7" s="104"/>
      <c r="C7" s="58" t="s">
        <v>60</v>
      </c>
      <c r="D7" s="65" t="s">
        <v>77</v>
      </c>
      <c r="E7" s="67">
        <v>1</v>
      </c>
    </row>
    <row r="8" spans="2:5" ht="36">
      <c r="B8" s="105"/>
      <c r="C8" s="58" t="s">
        <v>61</v>
      </c>
      <c r="D8" s="65" t="s">
        <v>78</v>
      </c>
      <c r="E8" s="67">
        <v>60</v>
      </c>
    </row>
    <row r="9" spans="2:5">
      <c r="B9" s="72"/>
      <c r="C9" s="73"/>
      <c r="D9" s="72"/>
      <c r="E9" s="74"/>
    </row>
    <row r="10" spans="2:5" ht="24">
      <c r="B10" s="103">
        <v>2</v>
      </c>
      <c r="C10" s="58" t="s">
        <v>62</v>
      </c>
      <c r="D10" s="67" t="s">
        <v>68</v>
      </c>
      <c r="E10" s="68">
        <v>2</v>
      </c>
    </row>
    <row r="11" spans="2:5" ht="24">
      <c r="B11" s="104"/>
      <c r="C11" s="58" t="s">
        <v>63</v>
      </c>
      <c r="D11" s="67" t="s">
        <v>69</v>
      </c>
      <c r="E11" s="68">
        <v>2</v>
      </c>
    </row>
    <row r="12" spans="2:5" ht="24">
      <c r="B12" s="104"/>
      <c r="C12" s="58" t="s">
        <v>64</v>
      </c>
      <c r="D12" s="67" t="s">
        <v>70</v>
      </c>
      <c r="E12" s="68">
        <v>2</v>
      </c>
    </row>
    <row r="13" spans="2:5" ht="24">
      <c r="B13" s="104"/>
      <c r="C13" s="58" t="s">
        <v>65</v>
      </c>
      <c r="D13" s="67" t="s">
        <v>71</v>
      </c>
      <c r="E13" s="68">
        <v>2</v>
      </c>
    </row>
    <row r="14" spans="2:5" ht="24">
      <c r="B14" s="104"/>
      <c r="C14" s="58" t="s">
        <v>66</v>
      </c>
      <c r="D14" s="67" t="s">
        <v>72</v>
      </c>
      <c r="E14" s="68">
        <v>2</v>
      </c>
    </row>
    <row r="15" spans="2:5" ht="48">
      <c r="B15" s="105"/>
      <c r="C15" s="58" t="s">
        <v>67</v>
      </c>
      <c r="D15" s="67" t="s">
        <v>73</v>
      </c>
      <c r="E15" s="68">
        <v>2</v>
      </c>
    </row>
    <row r="16" spans="2:5" ht="12.6" customHeight="1">
      <c r="B16" s="51"/>
      <c r="C16" s="59"/>
      <c r="D16" s="51"/>
      <c r="E16" s="52"/>
    </row>
    <row r="17" spans="1:5" ht="12.6" customHeight="1">
      <c r="B17" s="49"/>
      <c r="C17" s="50"/>
      <c r="D17" s="51"/>
      <c r="E17" s="69"/>
    </row>
    <row r="18" spans="1:5" ht="12.6" customHeight="1">
      <c r="B18" s="49"/>
      <c r="C18" s="50"/>
      <c r="D18" s="51"/>
      <c r="E18" s="69"/>
    </row>
    <row r="19" spans="1:5" ht="12.6" customHeight="1">
      <c r="B19" s="49"/>
      <c r="C19" s="50"/>
      <c r="D19" s="51"/>
      <c r="E19" s="69"/>
    </row>
    <row r="20" spans="1:5">
      <c r="B20" s="49"/>
      <c r="C20" s="50"/>
      <c r="D20" s="51"/>
      <c r="E20" s="60"/>
    </row>
    <row r="21" spans="1:5" ht="15">
      <c r="A21" s="55"/>
      <c r="B21" s="57"/>
      <c r="C21" s="57"/>
      <c r="E21" s="63"/>
    </row>
    <row r="22" spans="1:5" ht="15">
      <c r="A22" s="55"/>
      <c r="B22" s="48"/>
      <c r="C22" s="48"/>
      <c r="D22" s="53"/>
      <c r="E22" s="64"/>
    </row>
  </sheetData>
  <mergeCells count="2">
    <mergeCell ref="B3:B8"/>
    <mergeCell ref="B10:B15"/>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tabSelected="1" zoomScale="150" zoomScaleNormal="150" workbookViewId="0">
      <selection activeCell="C14" sqref="C14"/>
    </sheetView>
  </sheetViews>
  <sheetFormatPr defaultColWidth="8.85546875" defaultRowHeight="16.5"/>
  <cols>
    <col min="1" max="1" width="1" style="47" customWidth="1"/>
    <col min="2" max="2" width="5.85546875" style="54" customWidth="1"/>
    <col min="3" max="3" width="36.28515625" style="54" customWidth="1"/>
    <col min="4" max="4" width="12.28515625" style="56" customWidth="1"/>
    <col min="5" max="5" width="6.5703125" style="61" customWidth="1"/>
    <col min="6" max="16384" width="8.85546875" style="55"/>
  </cols>
  <sheetData>
    <row r="1" spans="2:5" ht="9.75" customHeight="1"/>
    <row r="2" spans="2:5" ht="12.6" customHeight="1">
      <c r="B2" s="49"/>
      <c r="C2" s="50"/>
      <c r="D2" s="51"/>
      <c r="E2" s="62"/>
    </row>
    <row r="3" spans="2:5">
      <c r="B3" s="70" t="s">
        <v>12</v>
      </c>
      <c r="C3" s="70" t="s">
        <v>54</v>
      </c>
      <c r="D3" s="70" t="s">
        <v>55</v>
      </c>
      <c r="E3" s="71" t="s">
        <v>53</v>
      </c>
    </row>
    <row r="4" spans="2:5" ht="24">
      <c r="B4" s="103">
        <v>1</v>
      </c>
      <c r="C4" s="58" t="s">
        <v>79</v>
      </c>
      <c r="D4" s="65" t="s">
        <v>84</v>
      </c>
      <c r="E4" s="67">
        <v>1</v>
      </c>
    </row>
    <row r="5" spans="2:5" ht="24">
      <c r="B5" s="104"/>
      <c r="C5" s="58" t="s">
        <v>80</v>
      </c>
      <c r="D5" s="65" t="s">
        <v>85</v>
      </c>
      <c r="E5" s="67">
        <v>1</v>
      </c>
    </row>
    <row r="6" spans="2:5" ht="24">
      <c r="B6" s="104"/>
      <c r="C6" s="58" t="s">
        <v>81</v>
      </c>
      <c r="D6" s="65" t="s">
        <v>86</v>
      </c>
      <c r="E6" s="67">
        <v>1</v>
      </c>
    </row>
    <row r="7" spans="2:5" ht="24">
      <c r="B7" s="104"/>
      <c r="C7" s="58" t="s">
        <v>82</v>
      </c>
      <c r="D7" s="65" t="s">
        <v>87</v>
      </c>
      <c r="E7" s="67">
        <v>1</v>
      </c>
    </row>
    <row r="8" spans="2:5" ht="24">
      <c r="B8" s="104"/>
      <c r="C8" s="58" t="s">
        <v>83</v>
      </c>
      <c r="D8" s="65" t="s">
        <v>88</v>
      </c>
      <c r="E8" s="67">
        <v>1</v>
      </c>
    </row>
    <row r="9" spans="2:5" ht="36">
      <c r="B9" s="105"/>
      <c r="C9" s="58" t="s">
        <v>61</v>
      </c>
      <c r="D9" s="65" t="s">
        <v>78</v>
      </c>
      <c r="E9" s="67">
        <v>60</v>
      </c>
    </row>
    <row r="10" spans="2:5">
      <c r="B10" s="72"/>
      <c r="C10" s="73"/>
      <c r="D10" s="72"/>
      <c r="E10" s="74"/>
    </row>
    <row r="11" spans="2:5" ht="24">
      <c r="B11" s="103">
        <v>2</v>
      </c>
      <c r="C11" s="58" t="s">
        <v>89</v>
      </c>
      <c r="D11" s="67" t="s">
        <v>94</v>
      </c>
      <c r="E11" s="68">
        <v>2</v>
      </c>
    </row>
    <row r="12" spans="2:5" ht="24">
      <c r="B12" s="104"/>
      <c r="C12" s="58" t="s">
        <v>90</v>
      </c>
      <c r="D12" s="67" t="s">
        <v>95</v>
      </c>
      <c r="E12" s="68">
        <v>2</v>
      </c>
    </row>
    <row r="13" spans="2:5" ht="24">
      <c r="B13" s="104"/>
      <c r="C13" s="58" t="s">
        <v>91</v>
      </c>
      <c r="D13" s="67" t="s">
        <v>96</v>
      </c>
      <c r="E13" s="68">
        <v>2</v>
      </c>
    </row>
    <row r="14" spans="2:5" ht="24">
      <c r="B14" s="104"/>
      <c r="C14" s="58" t="s">
        <v>92</v>
      </c>
      <c r="D14" s="67" t="s">
        <v>87</v>
      </c>
      <c r="E14" s="68">
        <v>2</v>
      </c>
    </row>
    <row r="15" spans="2:5" ht="36">
      <c r="B15" s="104"/>
      <c r="C15" s="58" t="s">
        <v>93</v>
      </c>
      <c r="D15" s="67" t="s">
        <v>97</v>
      </c>
      <c r="E15" s="68">
        <v>2</v>
      </c>
    </row>
    <row r="16" spans="2:5" ht="36">
      <c r="B16" s="105"/>
      <c r="C16" s="58" t="s">
        <v>61</v>
      </c>
      <c r="D16" s="67" t="s">
        <v>78</v>
      </c>
      <c r="E16" s="68">
        <v>60</v>
      </c>
    </row>
    <row r="17" spans="1:5" ht="12.6" customHeight="1">
      <c r="B17" s="51"/>
      <c r="C17" s="59"/>
      <c r="D17" s="51"/>
      <c r="E17" s="52"/>
    </row>
    <row r="18" spans="1:5" ht="12.6" customHeight="1">
      <c r="B18" s="49"/>
      <c r="C18" s="50"/>
      <c r="D18" s="51"/>
      <c r="E18" s="69"/>
    </row>
    <row r="19" spans="1:5" ht="12.6" customHeight="1">
      <c r="B19" s="49"/>
      <c r="C19" s="50"/>
      <c r="D19" s="51"/>
      <c r="E19" s="69"/>
    </row>
    <row r="20" spans="1:5" ht="12.6" customHeight="1">
      <c r="B20" s="49"/>
      <c r="C20" s="50"/>
      <c r="D20" s="51"/>
      <c r="E20" s="69"/>
    </row>
    <row r="21" spans="1:5">
      <c r="B21" s="49"/>
      <c r="C21" s="50"/>
      <c r="D21" s="51"/>
      <c r="E21" s="66"/>
    </row>
    <row r="22" spans="1:5" ht="15">
      <c r="A22" s="55"/>
      <c r="B22" s="48"/>
      <c r="C22" s="48"/>
      <c r="D22" s="53"/>
      <c r="E22" s="64"/>
    </row>
  </sheetData>
  <mergeCells count="2">
    <mergeCell ref="B4:B9"/>
    <mergeCell ref="B11:B1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election activeCell="F3" sqref="F3"/>
    </sheetView>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Form 1</vt:lpstr>
      <vt:lpstr>Form 2</vt:lpstr>
      <vt:lpstr>Renewal 1Y</vt:lpstr>
      <vt:lpstr>Renewal 3Y</vt:lpstr>
      <vt:lpstr>Лист2</vt:lpstr>
      <vt:lpstr>Лист1</vt:lpstr>
    </vt:vector>
  </TitlesOfParts>
  <Company>Rabitabank OJSC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Orkhan.Gasimli@rabitabank.com</dc:creator>
  <cp:lastModifiedBy>Orkhan T. Gasimli</cp:lastModifiedBy>
  <cp:lastPrinted>2022-12-19T07:57:10Z</cp:lastPrinted>
  <dcterms:created xsi:type="dcterms:W3CDTF">2014-05-06T07:17:12Z</dcterms:created>
  <dcterms:modified xsi:type="dcterms:W3CDTF">2023-01-23T07:55:52Z</dcterms:modified>
</cp:coreProperties>
</file>