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E5" i="1" l="1"/>
  <c r="E15" i="1" s="1"/>
  <c r="D23" i="1"/>
  <c r="D22" i="1"/>
  <c r="D19" i="1"/>
  <c r="D17" i="1"/>
  <c r="D15" i="1"/>
  <c r="E9" i="1"/>
  <c r="D9" i="1"/>
  <c r="D5" i="1" s="1"/>
  <c r="E22" i="1" l="1"/>
  <c r="E17" i="1"/>
  <c r="E19" i="1" s="1"/>
  <c r="E23" i="1" s="1"/>
</calcChain>
</file>

<file path=xl/sharedStrings.xml><?xml version="1.0" encoding="utf-8"?>
<sst xmlns="http://schemas.openxmlformats.org/spreadsheetml/2006/main" count="25" uniqueCount="25">
  <si>
    <t>Kapital strukturunda dəyişikliklər haqqında hesabat</t>
  </si>
  <si>
    <t>min manatla</t>
  </si>
  <si>
    <t>1. I dərəcəli kapital (Əsas kapital) (Məcmu kapitalın 50 faizdən  az olmamalıdır)</t>
  </si>
  <si>
    <t>adi səhmlər (tam ödənilmiş paylar)</t>
  </si>
  <si>
    <t>qeyri-kumulyativ müddətsiz imtiyazlı səhmlər</t>
  </si>
  <si>
    <t xml:space="preserve">səhmlərin emissiyasından əmələ gələn  əlavə vəsait </t>
  </si>
  <si>
    <t xml:space="preserve">bölüşdürülməmiş xalis mənfəət (zərər), cəmi  </t>
  </si>
  <si>
    <t>1.4.1</t>
  </si>
  <si>
    <t>əvvəlki illərin mənfəəti (zərəri)</t>
  </si>
  <si>
    <t>1.4.2</t>
  </si>
  <si>
    <t>(çıx) cari ilin zərəri</t>
  </si>
  <si>
    <t>1.4.3</t>
  </si>
  <si>
    <t>kapital ehtiyatları (fondları)</t>
  </si>
  <si>
    <t>digər</t>
  </si>
  <si>
    <t>I dərəcəli kapitaldan  tutulmalar</t>
  </si>
  <si>
    <t>Tutulmalardan  sonra I dərəcəli kapitalı (1 - 2)</t>
  </si>
  <si>
    <t xml:space="preserve">II dərəcəli  kapital </t>
  </si>
  <si>
    <t>Məcmu kapital (3+4)</t>
  </si>
  <si>
    <t>Məcmu kapitaldan tutulmalar :</t>
  </si>
  <si>
    <t>Tutulmalardan sonra məcmu kapital (5-6)</t>
  </si>
  <si>
    <t xml:space="preserve">Risk dərəcəsi üzrə ölçülmuş  yekun aktivlər </t>
  </si>
  <si>
    <t>faizlə</t>
  </si>
  <si>
    <t>I dərəcəli  kapitalın  adekvatlıq əmsalı (3:8) x 100 </t>
  </si>
  <si>
    <t>Məcmu kapitalın  adekvatlıq  əmsalı (7:8) x 100 </t>
  </si>
  <si>
    <t>Dəyişiklik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</si>
</sst>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Palatino Linotype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i/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C22" sqref="C22:C23"/>
    </sheetView>
  </sheetViews>
  <sheetFormatPr defaultRowHeight="15" x14ac:dyDescent="0.25"/>
  <cols>
    <col min="1" max="1" width="5.140625" style="6" bestFit="1" customWidth="1"/>
    <col min="2" max="2" width="68.5703125" customWidth="1"/>
    <col min="3" max="3" width="15.5703125" customWidth="1"/>
    <col min="4" max="4" width="10.140625" bestFit="1" customWidth="1"/>
    <col min="5" max="5" width="12" customWidth="1"/>
  </cols>
  <sheetData>
    <row r="3" spans="1:5" x14ac:dyDescent="0.25">
      <c r="A3" s="7" t="s">
        <v>0</v>
      </c>
      <c r="B3" s="7"/>
      <c r="C3" s="1" t="s">
        <v>1</v>
      </c>
    </row>
    <row r="4" spans="1:5" ht="20.25" customHeight="1" x14ac:dyDescent="0.25">
      <c r="A4" s="2"/>
      <c r="B4" s="9"/>
      <c r="C4" s="10" t="s">
        <v>24</v>
      </c>
      <c r="D4" s="11">
        <v>44286</v>
      </c>
      <c r="E4" s="11">
        <v>43920</v>
      </c>
    </row>
    <row r="5" spans="1:5" ht="30" x14ac:dyDescent="0.25">
      <c r="A5" s="3">
        <v>1</v>
      </c>
      <c r="B5" s="4" t="s">
        <v>2</v>
      </c>
      <c r="C5" s="13">
        <v>1118.08</v>
      </c>
      <c r="D5" s="13">
        <f>D6+D9</f>
        <v>89764.41</v>
      </c>
      <c r="E5" s="13">
        <f>E6+E9</f>
        <v>88646.33</v>
      </c>
    </row>
    <row r="6" spans="1:5" x14ac:dyDescent="0.25">
      <c r="A6" s="3">
        <v>1.1000000000000001</v>
      </c>
      <c r="B6" s="5" t="s">
        <v>3</v>
      </c>
      <c r="C6" s="13">
        <v>0</v>
      </c>
      <c r="D6" s="13">
        <v>101300.08</v>
      </c>
      <c r="E6" s="13">
        <v>101300.08</v>
      </c>
    </row>
    <row r="7" spans="1:5" x14ac:dyDescent="0.25">
      <c r="A7" s="3">
        <v>1.2</v>
      </c>
      <c r="B7" s="5" t="s">
        <v>4</v>
      </c>
      <c r="C7" s="13">
        <v>0</v>
      </c>
      <c r="D7" s="13">
        <v>0</v>
      </c>
      <c r="E7" s="13">
        <v>0</v>
      </c>
    </row>
    <row r="8" spans="1:5" x14ac:dyDescent="0.25">
      <c r="A8" s="3">
        <v>1.3</v>
      </c>
      <c r="B8" s="5" t="s">
        <v>5</v>
      </c>
      <c r="C8" s="13">
        <v>0</v>
      </c>
      <c r="D8" s="13">
        <v>0</v>
      </c>
      <c r="E8" s="13">
        <v>0</v>
      </c>
    </row>
    <row r="9" spans="1:5" x14ac:dyDescent="0.25">
      <c r="A9" s="3">
        <v>1.4</v>
      </c>
      <c r="B9" s="5" t="s">
        <v>6</v>
      </c>
      <c r="C9" s="13">
        <v>1118.08</v>
      </c>
      <c r="D9" s="13">
        <f>D10+D11+D12+D13</f>
        <v>-11535.67</v>
      </c>
      <c r="E9" s="13">
        <f>E10+E11+E12+E13</f>
        <v>-12653.75</v>
      </c>
    </row>
    <row r="10" spans="1:5" x14ac:dyDescent="0.25">
      <c r="A10" s="3" t="s">
        <v>7</v>
      </c>
      <c r="B10" s="5" t="s">
        <v>8</v>
      </c>
      <c r="C10" s="13">
        <v>1118.08</v>
      </c>
      <c r="D10" s="13">
        <v>-11535.67</v>
      </c>
      <c r="E10" s="13">
        <v>-12653.75</v>
      </c>
    </row>
    <row r="11" spans="1:5" x14ac:dyDescent="0.25">
      <c r="A11" s="3" t="s">
        <v>9</v>
      </c>
      <c r="B11" s="5" t="s">
        <v>10</v>
      </c>
      <c r="C11" s="13">
        <v>0</v>
      </c>
      <c r="D11" s="13">
        <v>0</v>
      </c>
      <c r="E11" s="13">
        <v>0</v>
      </c>
    </row>
    <row r="12" spans="1:5" x14ac:dyDescent="0.25">
      <c r="A12" s="3" t="s">
        <v>11</v>
      </c>
      <c r="B12" s="5" t="s">
        <v>12</v>
      </c>
      <c r="C12" s="13">
        <v>0</v>
      </c>
      <c r="D12" s="13">
        <v>0</v>
      </c>
      <c r="E12" s="13">
        <v>0</v>
      </c>
    </row>
    <row r="13" spans="1:5" x14ac:dyDescent="0.25">
      <c r="A13" s="3">
        <v>1.5</v>
      </c>
      <c r="B13" s="5" t="s">
        <v>13</v>
      </c>
      <c r="C13" s="13">
        <v>0</v>
      </c>
      <c r="D13" s="13">
        <v>0</v>
      </c>
      <c r="E13" s="13">
        <v>0</v>
      </c>
    </row>
    <row r="14" spans="1:5" x14ac:dyDescent="0.25">
      <c r="A14" s="3">
        <v>2</v>
      </c>
      <c r="B14" s="4" t="s">
        <v>14</v>
      </c>
      <c r="C14" s="13">
        <v>-57.659999999999968</v>
      </c>
      <c r="D14" s="13">
        <v>679.62</v>
      </c>
      <c r="E14" s="13">
        <v>737.28</v>
      </c>
    </row>
    <row r="15" spans="1:5" x14ac:dyDescent="0.25">
      <c r="A15" s="3">
        <v>3</v>
      </c>
      <c r="B15" s="4" t="s">
        <v>15</v>
      </c>
      <c r="C15" s="13">
        <v>1175.7400000000052</v>
      </c>
      <c r="D15" s="13">
        <f>D5-D14</f>
        <v>89084.790000000008</v>
      </c>
      <c r="E15" s="13">
        <f>E5-E14</f>
        <v>87909.05</v>
      </c>
    </row>
    <row r="16" spans="1:5" x14ac:dyDescent="0.25">
      <c r="A16" s="3">
        <v>4</v>
      </c>
      <c r="B16" s="4" t="s">
        <v>16</v>
      </c>
      <c r="C16" s="13">
        <v>-5876.6999999999971</v>
      </c>
      <c r="D16" s="13">
        <v>11551.920000000002</v>
      </c>
      <c r="E16" s="13">
        <v>17428.62</v>
      </c>
    </row>
    <row r="17" spans="1:5" x14ac:dyDescent="0.25">
      <c r="A17" s="3">
        <v>5</v>
      </c>
      <c r="B17" s="4" t="s">
        <v>17</v>
      </c>
      <c r="C17" s="13">
        <v>-4700.9599999999919</v>
      </c>
      <c r="D17" s="13">
        <f>D15+D16</f>
        <v>100636.71</v>
      </c>
      <c r="E17" s="13">
        <f>E15+E16</f>
        <v>105337.67</v>
      </c>
    </row>
    <row r="18" spans="1:5" x14ac:dyDescent="0.25">
      <c r="A18" s="3">
        <v>6</v>
      </c>
      <c r="B18" s="4" t="s">
        <v>18</v>
      </c>
      <c r="C18" s="13">
        <v>0</v>
      </c>
      <c r="D18" s="13">
        <v>491.15999999999997</v>
      </c>
      <c r="E18" s="13">
        <v>491.15999999999997</v>
      </c>
    </row>
    <row r="19" spans="1:5" x14ac:dyDescent="0.25">
      <c r="A19" s="3">
        <v>7</v>
      </c>
      <c r="B19" s="4" t="s">
        <v>19</v>
      </c>
      <c r="C19" s="13">
        <v>-4700.9599999999919</v>
      </c>
      <c r="D19" s="13">
        <f>D17-D18</f>
        <v>100145.55</v>
      </c>
      <c r="E19" s="13">
        <f>E17-E18</f>
        <v>104846.51</v>
      </c>
    </row>
    <row r="20" spans="1:5" x14ac:dyDescent="0.25">
      <c r="A20" s="3">
        <v>8</v>
      </c>
      <c r="B20" s="4" t="s">
        <v>20</v>
      </c>
      <c r="C20" s="13">
        <v>112289.22479999991</v>
      </c>
      <c r="D20" s="13">
        <v>617789.19279999996</v>
      </c>
      <c r="E20" s="13">
        <v>505499.96800000005</v>
      </c>
    </row>
    <row r="21" spans="1:5" x14ac:dyDescent="0.25">
      <c r="A21" s="8" t="s">
        <v>21</v>
      </c>
      <c r="B21" s="8"/>
      <c r="C21" s="14"/>
      <c r="D21" s="14"/>
      <c r="E21" s="14"/>
    </row>
    <row r="22" spans="1:5" x14ac:dyDescent="0.25">
      <c r="A22" s="3">
        <v>9</v>
      </c>
      <c r="B22" s="4" t="s">
        <v>22</v>
      </c>
      <c r="C22" s="12">
        <f>D22-E22</f>
        <v>-2.9705820680717849</v>
      </c>
      <c r="D22" s="12">
        <f>D15/D20*100</f>
        <v>14.419933375046895</v>
      </c>
      <c r="E22" s="12">
        <f>E15/E20*100</f>
        <v>17.39051544311868</v>
      </c>
    </row>
    <row r="23" spans="1:5" x14ac:dyDescent="0.25">
      <c r="A23" s="3">
        <v>10</v>
      </c>
      <c r="B23" s="4" t="s">
        <v>23</v>
      </c>
      <c r="C23" s="12">
        <f>D23-E23</f>
        <v>-4.5308395854498791</v>
      </c>
      <c r="D23" s="12">
        <f>D19/D20*100</f>
        <v>16.210311084613068</v>
      </c>
      <c r="E23" s="12">
        <f>E19/E20*100</f>
        <v>20.741150670062947</v>
      </c>
    </row>
    <row r="24" spans="1:5" x14ac:dyDescent="0.25">
      <c r="D24" s="14"/>
      <c r="E24" s="14"/>
    </row>
  </sheetData>
  <mergeCells count="2">
    <mergeCell ref="A3:B3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2021-04-23T08:57:43Z</dcterms:modified>
</cp:coreProperties>
</file>