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" l="1"/>
  <c r="C18" i="1"/>
  <c r="I18" i="1"/>
  <c r="G18" i="1"/>
  <c r="B20" i="1"/>
  <c r="E18" i="1"/>
  <c r="B22" i="1"/>
  <c r="F18" i="1"/>
  <c r="D18" i="1"/>
  <c r="H18" i="1"/>
  <c r="J18" i="1" l="1"/>
  <c r="B18" i="1" s="1"/>
  <c r="B19" i="1" l="1"/>
  <c r="J8" i="1" l="1"/>
  <c r="N8" i="1"/>
  <c r="O8" i="1"/>
  <c r="P8" i="1"/>
  <c r="K8" i="1"/>
  <c r="M8" i="1"/>
  <c r="L8" i="1" l="1"/>
  <c r="C8" i="1" l="1"/>
  <c r="B8" i="1" l="1"/>
  <c r="D8" i="1" l="1"/>
  <c r="G8" i="1" l="1"/>
  <c r="E8" i="1"/>
  <c r="H8" i="1"/>
  <c r="F8" i="1"/>
  <c r="I8" i="1"/>
</calcChain>
</file>

<file path=xl/sharedStrings.xml><?xml version="1.0" encoding="utf-8"?>
<sst xmlns="http://schemas.openxmlformats.org/spreadsheetml/2006/main" count="43" uniqueCount="35">
  <si>
    <t>Kredit riski</t>
  </si>
  <si>
    <t>Kredit portfelinin keyfiyyəti</t>
  </si>
  <si>
    <t>min manatla</t>
  </si>
  <si>
    <t>Kredit portfelinin sektorlar üzrə bölgüsü</t>
  </si>
  <si>
    <t>Cəmi</t>
  </si>
  <si>
    <t>Əsas məbləğ üzrə borc</t>
  </si>
  <si>
    <t>Cari</t>
  </si>
  <si>
    <t>Vaxtı keçmiş günlər</t>
  </si>
  <si>
    <t>Kredit portfeli, o cümlədən</t>
  </si>
  <si>
    <t xml:space="preserve">  -Biznes</t>
  </si>
  <si>
    <t xml:space="preserve">  -İstehlak</t>
  </si>
  <si>
    <t xml:space="preserve">  -Daşınmaz əmlak</t>
  </si>
  <si>
    <t xml:space="preserve">  -Digər kreditlər</t>
  </si>
  <si>
    <t>Kreditlərin təminat üzrə bölgüsü</t>
  </si>
  <si>
    <t>Təminatsız</t>
  </si>
  <si>
    <t>Nağd vəsaitlə təmin olunan</t>
  </si>
  <si>
    <t>Daşınmaz əmlakla təmin olunan</t>
  </si>
  <si>
    <t>Daşınar əmlakla təmin olunan</t>
  </si>
  <si>
    <t>Qarantiyalar ilə təmin olunan</t>
  </si>
  <si>
    <t>Kredit törəmə alətləri ilə təmin olunan</t>
  </si>
  <si>
    <t>Digər</t>
  </si>
  <si>
    <t xml:space="preserve">  1  -  30</t>
  </si>
  <si>
    <t xml:space="preserve">31 - 60 </t>
  </si>
  <si>
    <t xml:space="preserve">61 - 90 </t>
  </si>
  <si>
    <t xml:space="preserve"> 91 - 120 </t>
  </si>
  <si>
    <t xml:space="preserve">121 - 150 </t>
  </si>
  <si>
    <t xml:space="preserve">151 - 180 </t>
  </si>
  <si>
    <t xml:space="preserve">181 -210 </t>
  </si>
  <si>
    <t xml:space="preserve">211 - 240 </t>
  </si>
  <si>
    <t xml:space="preserve">241 - 270 </t>
  </si>
  <si>
    <t xml:space="preserve">271 - 330 </t>
  </si>
  <si>
    <t xml:space="preserve">301 - 330 </t>
  </si>
  <si>
    <t xml:space="preserve">331 - 365 </t>
  </si>
  <si>
    <t xml:space="preserve"> 1 ilden böyük</t>
  </si>
  <si>
    <t>Qızıl 
təminatlı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</si>
</sst>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 indent="5"/>
    </xf>
    <xf numFmtId="164" fontId="2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3" fontId="7" fillId="0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right" indent="5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activeCell="C10" sqref="C10"/>
    </sheetView>
  </sheetViews>
  <sheetFormatPr defaultColWidth="9.140625" defaultRowHeight="15" x14ac:dyDescent="0.25"/>
  <cols>
    <col min="1" max="1" width="31" style="1" customWidth="1"/>
    <col min="2" max="2" width="10.85546875" style="1" bestFit="1" customWidth="1"/>
    <col min="3" max="9" width="13.7109375" style="1" customWidth="1"/>
    <col min="10" max="10" width="10.85546875" style="1" customWidth="1"/>
    <col min="11" max="11" width="11.42578125" style="1" customWidth="1"/>
    <col min="12" max="12" width="11" style="1" customWidth="1"/>
    <col min="13" max="13" width="11.7109375" style="1" customWidth="1"/>
    <col min="14" max="15" width="13.28515625" style="1" customWidth="1"/>
    <col min="16" max="16" width="16.140625" style="1" customWidth="1"/>
    <col min="17" max="16384" width="9.140625" style="1"/>
  </cols>
  <sheetData>
    <row r="1" spans="1:17" ht="26.2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7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7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7" ht="15" customHeight="1" x14ac:dyDescent="0.25">
      <c r="A4" s="28"/>
      <c r="B4" s="28"/>
      <c r="C4" s="28" t="s">
        <v>5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7" x14ac:dyDescent="0.25">
      <c r="A5" s="2"/>
      <c r="B5" s="2"/>
      <c r="C5" s="16"/>
      <c r="D5" s="16"/>
      <c r="E5" s="16"/>
      <c r="F5" s="16"/>
      <c r="G5" s="26"/>
      <c r="H5" s="26"/>
      <c r="I5" s="26"/>
      <c r="J5" s="26"/>
      <c r="K5" s="16"/>
      <c r="L5" s="16"/>
      <c r="M5" s="16"/>
      <c r="N5" s="16"/>
      <c r="O5" s="16"/>
      <c r="P5" s="16"/>
    </row>
    <row r="6" spans="1:17" ht="15" customHeight="1" x14ac:dyDescent="0.25">
      <c r="A6" s="2"/>
      <c r="B6" s="2"/>
      <c r="C6" s="27" t="s">
        <v>7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5" t="s">
        <v>2</v>
      </c>
      <c r="P6" s="25"/>
    </row>
    <row r="7" spans="1:17" ht="28.5" x14ac:dyDescent="0.25">
      <c r="A7" s="17" t="s">
        <v>3</v>
      </c>
      <c r="B7" s="17" t="s">
        <v>4</v>
      </c>
      <c r="C7" s="17" t="s">
        <v>6</v>
      </c>
      <c r="D7" s="18" t="s">
        <v>21</v>
      </c>
      <c r="E7" s="18" t="s">
        <v>22</v>
      </c>
      <c r="F7" s="18" t="s">
        <v>23</v>
      </c>
      <c r="G7" s="18" t="s">
        <v>24</v>
      </c>
      <c r="H7" s="18" t="s">
        <v>25</v>
      </c>
      <c r="I7" s="18" t="s">
        <v>26</v>
      </c>
      <c r="J7" s="18" t="s">
        <v>27</v>
      </c>
      <c r="K7" s="18" t="s">
        <v>28</v>
      </c>
      <c r="L7" s="18" t="s">
        <v>29</v>
      </c>
      <c r="M7" s="18" t="s">
        <v>30</v>
      </c>
      <c r="N7" s="18" t="s">
        <v>31</v>
      </c>
      <c r="O7" s="18" t="s">
        <v>32</v>
      </c>
      <c r="P7" s="18" t="s">
        <v>33</v>
      </c>
    </row>
    <row r="8" spans="1:17" x14ac:dyDescent="0.25">
      <c r="A8" s="3" t="s">
        <v>8</v>
      </c>
      <c r="B8" s="9">
        <f>SUM(B9:B12)</f>
        <v>632926.52</v>
      </c>
      <c r="C8" s="9">
        <f t="shared" ref="C8:P8" si="0">SUM(C9:C12)</f>
        <v>589603.64</v>
      </c>
      <c r="D8" s="9">
        <f t="shared" si="0"/>
        <v>16868.66</v>
      </c>
      <c r="E8" s="9">
        <f t="shared" si="0"/>
        <v>2482.8299999999995</v>
      </c>
      <c r="F8" s="9">
        <f t="shared" si="0"/>
        <v>981.8599999999999</v>
      </c>
      <c r="G8" s="9">
        <f t="shared" si="0"/>
        <v>3419.38</v>
      </c>
      <c r="H8" s="9">
        <f t="shared" si="0"/>
        <v>1092.26</v>
      </c>
      <c r="I8" s="9">
        <f t="shared" si="0"/>
        <v>1789.53</v>
      </c>
      <c r="J8" s="9">
        <f t="shared" si="0"/>
        <v>879.13000000000011</v>
      </c>
      <c r="K8" s="9">
        <f t="shared" si="0"/>
        <v>765.00000000000011</v>
      </c>
      <c r="L8" s="9">
        <f t="shared" si="0"/>
        <v>401.34</v>
      </c>
      <c r="M8" s="9">
        <f t="shared" si="0"/>
        <v>130.67000000000002</v>
      </c>
      <c r="N8" s="9">
        <f t="shared" si="0"/>
        <v>309.27</v>
      </c>
      <c r="O8" s="9">
        <f t="shared" si="0"/>
        <v>137.42000000000002</v>
      </c>
      <c r="P8" s="9">
        <f t="shared" si="0"/>
        <v>14065.529999999999</v>
      </c>
    </row>
    <row r="9" spans="1:17" x14ac:dyDescent="0.25">
      <c r="A9" s="4" t="s">
        <v>9</v>
      </c>
      <c r="B9" s="10">
        <v>312192.5400000001</v>
      </c>
      <c r="C9" s="10">
        <v>279154.13</v>
      </c>
      <c r="D9" s="10">
        <v>12484.029999999999</v>
      </c>
      <c r="E9" s="10">
        <v>2026.1199999999997</v>
      </c>
      <c r="F9" s="10">
        <v>849.44999999999982</v>
      </c>
      <c r="G9" s="10">
        <v>3203.53</v>
      </c>
      <c r="H9" s="10">
        <v>812.83999999999992</v>
      </c>
      <c r="I9" s="10">
        <v>1708.69</v>
      </c>
      <c r="J9" s="10">
        <v>793.44</v>
      </c>
      <c r="K9" s="10">
        <v>659.29000000000008</v>
      </c>
      <c r="L9" s="10">
        <v>258.7</v>
      </c>
      <c r="M9" s="10">
        <v>47.63000000000001</v>
      </c>
      <c r="N9" s="10">
        <v>253.76</v>
      </c>
      <c r="O9" s="10">
        <v>2.4000000000000057</v>
      </c>
      <c r="P9" s="10">
        <v>9938.5299999999988</v>
      </c>
    </row>
    <row r="10" spans="1:17" x14ac:dyDescent="0.25">
      <c r="A10" s="4" t="s">
        <v>10</v>
      </c>
      <c r="B10" s="10">
        <v>215555.06000000006</v>
      </c>
      <c r="C10" s="10">
        <v>206762.81</v>
      </c>
      <c r="D10" s="10">
        <v>3949.51</v>
      </c>
      <c r="E10" s="10">
        <v>396.80000000000007</v>
      </c>
      <c r="F10" s="10">
        <v>130.71</v>
      </c>
      <c r="G10" s="10">
        <v>167.87</v>
      </c>
      <c r="H10" s="10">
        <v>279.42</v>
      </c>
      <c r="I10" s="10">
        <v>80.839999999999989</v>
      </c>
      <c r="J10" s="10">
        <v>85.69</v>
      </c>
      <c r="K10" s="10">
        <v>105.71</v>
      </c>
      <c r="L10" s="10">
        <v>142.63999999999999</v>
      </c>
      <c r="M10" s="10">
        <v>83.04</v>
      </c>
      <c r="N10" s="10">
        <v>55.51</v>
      </c>
      <c r="O10" s="10">
        <v>58.930000000000007</v>
      </c>
      <c r="P10" s="10">
        <v>3255.58</v>
      </c>
    </row>
    <row r="11" spans="1:17" x14ac:dyDescent="0.25">
      <c r="A11" s="5" t="s">
        <v>11</v>
      </c>
      <c r="B11" s="10">
        <v>105178.91999999998</v>
      </c>
      <c r="C11" s="10">
        <v>103686.7</v>
      </c>
      <c r="D11" s="10">
        <v>435.12</v>
      </c>
      <c r="E11" s="10">
        <v>59.91</v>
      </c>
      <c r="F11" s="10">
        <v>1.7</v>
      </c>
      <c r="G11" s="10">
        <v>47.98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76.09</v>
      </c>
      <c r="P11" s="10">
        <v>871.42</v>
      </c>
    </row>
    <row r="12" spans="1:17" x14ac:dyDescent="0.25">
      <c r="A12" s="5" t="s">
        <v>12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</row>
    <row r="13" spans="1:17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7"/>
    </row>
    <row r="15" spans="1:17" x14ac:dyDescent="0.25">
      <c r="A15" s="22" t="s">
        <v>13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7" ht="15.75" thickBot="1" x14ac:dyDescent="0.3">
      <c r="A16" s="8"/>
      <c r="H16" s="19"/>
      <c r="I16" s="20" t="s">
        <v>2</v>
      </c>
    </row>
    <row r="17" spans="1:11" ht="57.75" thickBot="1" x14ac:dyDescent="0.3">
      <c r="A17" s="17" t="s">
        <v>3</v>
      </c>
      <c r="B17" s="17" t="s">
        <v>4</v>
      </c>
      <c r="C17" s="17" t="s">
        <v>14</v>
      </c>
      <c r="D17" s="17" t="s">
        <v>15</v>
      </c>
      <c r="E17" s="17" t="s">
        <v>34</v>
      </c>
      <c r="F17" s="17" t="s">
        <v>16</v>
      </c>
      <c r="G17" s="17" t="s">
        <v>17</v>
      </c>
      <c r="H17" s="17" t="s">
        <v>18</v>
      </c>
      <c r="I17" s="17" t="s">
        <v>19</v>
      </c>
      <c r="J17" s="21" t="s">
        <v>20</v>
      </c>
    </row>
    <row r="18" spans="1:11" x14ac:dyDescent="0.25">
      <c r="A18" s="3" t="s">
        <v>8</v>
      </c>
      <c r="B18" s="11">
        <f>SUM(C18:J18)</f>
        <v>632926.47982000047</v>
      </c>
      <c r="C18" s="11">
        <f>SUM(C19:C22)</f>
        <v>198663.09962000081</v>
      </c>
      <c r="D18" s="11">
        <f t="shared" ref="D18:J18" si="1">SUM(D19:D22)</f>
        <v>43649.746990000014</v>
      </c>
      <c r="E18" s="11">
        <f t="shared" si="1"/>
        <v>38496.923029999984</v>
      </c>
      <c r="F18" s="11">
        <f t="shared" si="1"/>
        <v>275138.16440000024</v>
      </c>
      <c r="G18" s="11">
        <f t="shared" si="1"/>
        <v>4128.7748699999993</v>
      </c>
      <c r="H18" s="11">
        <f t="shared" si="1"/>
        <v>0</v>
      </c>
      <c r="I18" s="11">
        <f t="shared" si="1"/>
        <v>0</v>
      </c>
      <c r="J18" s="11">
        <f t="shared" si="1"/>
        <v>72849.770909999395</v>
      </c>
      <c r="K18" s="12"/>
    </row>
    <row r="19" spans="1:11" x14ac:dyDescent="0.25">
      <c r="A19" s="4" t="s">
        <v>9</v>
      </c>
      <c r="B19" s="13">
        <f t="shared" ref="B19:B22" si="2">SUM(C19:J19)</f>
        <v>312192.49014999974</v>
      </c>
      <c r="C19" s="14">
        <v>36360.329120000002</v>
      </c>
      <c r="D19" s="14">
        <v>30778.968919999999</v>
      </c>
      <c r="E19" s="14">
        <v>6041.8357299999989</v>
      </c>
      <c r="F19" s="14">
        <v>163412.95377000011</v>
      </c>
      <c r="G19" s="14">
        <v>3692.0551699999996</v>
      </c>
      <c r="H19" s="14">
        <v>0</v>
      </c>
      <c r="I19" s="14">
        <v>0</v>
      </c>
      <c r="J19" s="14">
        <v>71906.347439999648</v>
      </c>
      <c r="K19" s="12"/>
    </row>
    <row r="20" spans="1:11" x14ac:dyDescent="0.25">
      <c r="A20" s="4" t="s">
        <v>10</v>
      </c>
      <c r="B20" s="13">
        <f t="shared" si="2"/>
        <v>215555.06933000052</v>
      </c>
      <c r="C20" s="14">
        <v>162177.1184700008</v>
      </c>
      <c r="D20" s="14">
        <v>12870.778070000015</v>
      </c>
      <c r="E20" s="14">
        <v>32455.087299999985</v>
      </c>
      <c r="F20" s="14">
        <v>6755.7475200000008</v>
      </c>
      <c r="G20" s="14">
        <v>436.71969999999999</v>
      </c>
      <c r="H20" s="14">
        <v>0</v>
      </c>
      <c r="I20" s="14">
        <v>0</v>
      </c>
      <c r="J20" s="14">
        <v>859.61826999973891</v>
      </c>
      <c r="K20" s="12"/>
    </row>
    <row r="21" spans="1:11" x14ac:dyDescent="0.25">
      <c r="A21" s="5" t="s">
        <v>11</v>
      </c>
      <c r="B21" s="13">
        <f t="shared" si="2"/>
        <v>105178.92034000016</v>
      </c>
      <c r="C21" s="14">
        <v>125.65203</v>
      </c>
      <c r="D21" s="14">
        <v>0</v>
      </c>
      <c r="E21" s="14">
        <v>0</v>
      </c>
      <c r="F21" s="14">
        <v>104969.46311000016</v>
      </c>
      <c r="G21" s="14">
        <v>0</v>
      </c>
      <c r="H21" s="14">
        <v>0</v>
      </c>
      <c r="I21" s="14">
        <v>0</v>
      </c>
      <c r="J21" s="14">
        <v>83.805199999999999</v>
      </c>
      <c r="K21" s="12"/>
    </row>
    <row r="22" spans="1:11" x14ac:dyDescent="0.25">
      <c r="A22" s="5" t="s">
        <v>12</v>
      </c>
      <c r="B22" s="13">
        <f t="shared" si="2"/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2"/>
    </row>
    <row r="23" spans="1:11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2"/>
    </row>
  </sheetData>
  <mergeCells count="7">
    <mergeCell ref="A15:J15"/>
    <mergeCell ref="A2:P3"/>
    <mergeCell ref="A1:P1"/>
    <mergeCell ref="O6:P6"/>
    <mergeCell ref="G5:J5"/>
    <mergeCell ref="C6:N6"/>
    <mergeCell ref="A4:P4"/>
  </mergeCells>
  <pageMargins left="0.7" right="0.7" top="0.75" bottom="0.75" header="0.3" footer="0.3"/>
  <pageSetup paperSiz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2023-04-14T13:02:31Z</dcterms:modified>
</cp:coreProperties>
</file>