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42" i="1" l="1"/>
  <c r="C39" i="1"/>
  <c r="I39" i="1"/>
  <c r="G39" i="1"/>
  <c r="B41" i="1"/>
  <c r="E39" i="1"/>
  <c r="B43" i="1"/>
  <c r="F39" i="1"/>
  <c r="D39" i="1"/>
  <c r="H39" i="1"/>
  <c r="J39" i="1" l="1"/>
  <c r="B39" i="1" s="1"/>
  <c r="B40" i="1" l="1"/>
  <c r="J9" i="1" l="1"/>
  <c r="N9" i="1"/>
  <c r="O9" i="1"/>
  <c r="P9" i="1"/>
  <c r="K9" i="1"/>
  <c r="M9" i="1"/>
  <c r="L9" i="1" l="1"/>
  <c r="C9" i="1" l="1"/>
  <c r="B9" i="1" l="1"/>
  <c r="D9" i="1" l="1"/>
  <c r="G9" i="1" l="1"/>
  <c r="E9" i="1"/>
  <c r="H9" i="1"/>
  <c r="F9" i="1"/>
  <c r="I9" i="1"/>
</calcChain>
</file>

<file path=xl/sharedStrings.xml><?xml version="1.0" encoding="utf-8"?>
<sst xmlns="http://schemas.openxmlformats.org/spreadsheetml/2006/main" count="76" uniqueCount="51">
  <si>
    <t>Kredit riski</t>
  </si>
  <si>
    <t>Kredit portfelinin keyfiyyəti</t>
  </si>
  <si>
    <t>min manatla</t>
  </si>
  <si>
    <t>Kredit portfelinin sektorlar üzrə bölgüsü</t>
  </si>
  <si>
    <t>Cəmi</t>
  </si>
  <si>
    <t>Əsas məbləğ üzrə borc</t>
  </si>
  <si>
    <t>Cari</t>
  </si>
  <si>
    <t>Vaxtı keçmiş günlər</t>
  </si>
  <si>
    <t>Kredit portfeli, o cümlədən</t>
  </si>
  <si>
    <t xml:space="preserve">  -Biznes</t>
  </si>
  <si>
    <t xml:space="preserve">  -İstehlak</t>
  </si>
  <si>
    <t xml:space="preserve">  -Daşınmaz əmlak</t>
  </si>
  <si>
    <t xml:space="preserve">  -Digər kreditlər</t>
  </si>
  <si>
    <t>Kreditlərin təminat üzrə bölgüsü</t>
  </si>
  <si>
    <t>Təminatsız</t>
  </si>
  <si>
    <t>Nağd vəsaitlə təmin olunan</t>
  </si>
  <si>
    <t>Daşınmaz əmlakla təmin olunan</t>
  </si>
  <si>
    <t>Daşınar əmlakla təmin olunan</t>
  </si>
  <si>
    <t>Qarantiyalar ilə təmin olunan</t>
  </si>
  <si>
    <t>Kredit törəmə alətləri ilə təmin olunan</t>
  </si>
  <si>
    <t>Digər</t>
  </si>
  <si>
    <t xml:space="preserve">  1  -  30</t>
  </si>
  <si>
    <t xml:space="preserve">31 - 60 </t>
  </si>
  <si>
    <t xml:space="preserve">61 - 90 </t>
  </si>
  <si>
    <t xml:space="preserve"> 91 - 120 </t>
  </si>
  <si>
    <t xml:space="preserve">121 - 150 </t>
  </si>
  <si>
    <t xml:space="preserve">151 - 180 </t>
  </si>
  <si>
    <t xml:space="preserve">181 -210 </t>
  </si>
  <si>
    <t xml:space="preserve">211 - 240 </t>
  </si>
  <si>
    <t xml:space="preserve">241 - 270 </t>
  </si>
  <si>
    <t xml:space="preserve">271 - 330 </t>
  </si>
  <si>
    <t xml:space="preserve">301 - 330 </t>
  </si>
  <si>
    <t xml:space="preserve">331 - 365 </t>
  </si>
  <si>
    <t xml:space="preserve"> 1 ilden böyük</t>
  </si>
  <si>
    <t>Qızıl 
təminatlı</t>
  </si>
  <si>
    <t>Məsul şəxs:</t>
  </si>
  <si>
    <t>Mətanət Rzayeva</t>
  </si>
  <si>
    <t>Maliyyə Menecmenti Departamenti HTŞ</t>
  </si>
  <si>
    <t>şöbə rəisi</t>
  </si>
  <si>
    <t>Mail: mxrzayeva@rabitabank.com</t>
  </si>
  <si>
    <t>Tel: +994 12 598 44 88 (6182)</t>
  </si>
  <si>
    <t>01.Sənaye</t>
  </si>
  <si>
    <t>02.Kənd təsərrüfatı</t>
  </si>
  <si>
    <t>03.Tikinti sahəsi</t>
  </si>
  <si>
    <t>04.Nəqliyyat</t>
  </si>
  <si>
    <t>05.İnformasiya və Rabitə</t>
  </si>
  <si>
    <t>06.Ticarət müəssisələrinə kredit</t>
  </si>
  <si>
    <t xml:space="preserve">07.Digər qeyri-istehsal və xidmət sahələri </t>
  </si>
  <si>
    <t>08.Mərkəzi idarəetmə orqanları və bələdiyyələr</t>
  </si>
  <si>
    <t>10.Istehlak</t>
  </si>
  <si>
    <t>Kredit portfelinin iqtisadi sektorlar üzrə bölgüsü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</si>
</sst>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Palatino Linotype"/>
      <family val="1"/>
      <charset val="204"/>
    </font>
    <font>
      <b/>
      <sz val="12"/>
      <color rgb="FF000000"/>
      <name val="Palatino Linotype"/>
      <family val="1"/>
      <charset val="204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Alignment="1">
      <alignment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6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2" fillId="0" borderId="0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right" indent="5"/>
    </xf>
    <xf numFmtId="0" fontId="5" fillId="2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1" xfId="1" applyNumberFormat="1" applyFont="1" applyBorder="1"/>
    <xf numFmtId="0" fontId="10" fillId="0" borderId="3" xfId="0" applyFont="1" applyBorder="1" applyAlignment="1">
      <alignment vertical="center" wrapText="1"/>
    </xf>
    <xf numFmtId="165" fontId="11" fillId="0" borderId="4" xfId="1" applyNumberFormat="1" applyFont="1" applyBorder="1" applyAlignment="1">
      <alignment horizontal="center" vertical="center"/>
    </xf>
    <xf numFmtId="165" fontId="3" fillId="0" borderId="0" xfId="0" applyNumberFormat="1" applyFont="1"/>
    <xf numFmtId="0" fontId="3" fillId="0" borderId="5" xfId="0" applyFont="1" applyBorder="1" applyAlignment="1">
      <alignment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6" fillId="0" borderId="12" xfId="1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164" fontId="6" fillId="0" borderId="15" xfId="1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1" xfId="0" applyFont="1" applyBorder="1"/>
    <xf numFmtId="165" fontId="3" fillId="0" borderId="12" xfId="1" applyNumberFormat="1" applyFont="1" applyBorder="1"/>
    <xf numFmtId="0" fontId="3" fillId="0" borderId="13" xfId="0" applyFont="1" applyBorder="1"/>
    <xf numFmtId="165" fontId="3" fillId="0" borderId="14" xfId="1" applyNumberFormat="1" applyFont="1" applyBorder="1"/>
    <xf numFmtId="165" fontId="3" fillId="0" borderId="15" xfId="1" applyNumberFormat="1" applyFont="1" applyBorder="1"/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="60" zoomScaleNormal="60" workbookViewId="0">
      <selection activeCell="A8" sqref="A8"/>
    </sheetView>
  </sheetViews>
  <sheetFormatPr defaultColWidth="9.140625" defaultRowHeight="15" x14ac:dyDescent="0.25"/>
  <cols>
    <col min="1" max="1" width="42.28515625" style="1" customWidth="1"/>
    <col min="2" max="2" width="11.42578125" style="1" bestFit="1" customWidth="1"/>
    <col min="3" max="9" width="13.7109375" style="1" customWidth="1"/>
    <col min="10" max="10" width="10.85546875" style="1" customWidth="1"/>
    <col min="11" max="11" width="11.42578125" style="1" customWidth="1"/>
    <col min="12" max="12" width="11" style="1" customWidth="1"/>
    <col min="13" max="13" width="11.7109375" style="1" customWidth="1"/>
    <col min="14" max="15" width="13.28515625" style="1" customWidth="1"/>
    <col min="16" max="16" width="16.140625" style="1" customWidth="1"/>
    <col min="17" max="17" width="9.28515625" style="1" bestFit="1" customWidth="1"/>
    <col min="18" max="16384" width="9.140625" style="1"/>
  </cols>
  <sheetData>
    <row r="1" spans="1:17" ht="26.2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7" ht="15" customHeight="1" x14ac:dyDescent="0.25">
      <c r="A4" s="55"/>
      <c r="B4" s="55"/>
      <c r="C4" s="55" t="s">
        <v>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7" ht="15" customHeight="1" x14ac:dyDescent="0.25">
      <c r="A5" s="18"/>
      <c r="B5" s="18"/>
      <c r="C5" s="18"/>
      <c r="D5" s="18"/>
      <c r="E5" s="49" t="s">
        <v>3</v>
      </c>
      <c r="F5" s="49"/>
      <c r="G5" s="49"/>
      <c r="H5" s="49"/>
      <c r="I5" s="49"/>
      <c r="J5" s="18"/>
      <c r="K5" s="18"/>
      <c r="L5" s="18"/>
      <c r="M5" s="18"/>
      <c r="N5" s="18"/>
      <c r="O5" s="18"/>
      <c r="P5" s="18"/>
    </row>
    <row r="6" spans="1:17" x14ac:dyDescent="0.25">
      <c r="A6" s="2"/>
      <c r="B6" s="2"/>
      <c r="C6" s="12"/>
      <c r="D6" s="12"/>
      <c r="E6" s="12"/>
      <c r="F6" s="12"/>
      <c r="G6" s="54"/>
      <c r="H6" s="54"/>
      <c r="I6" s="54"/>
      <c r="J6" s="54"/>
      <c r="K6" s="12"/>
      <c r="L6" s="12"/>
      <c r="M6" s="12"/>
      <c r="N6" s="12"/>
      <c r="O6" s="12"/>
      <c r="P6" s="12"/>
    </row>
    <row r="7" spans="1:17" ht="15" customHeight="1" thickBot="1" x14ac:dyDescent="0.3">
      <c r="A7" s="17">
        <v>45382</v>
      </c>
      <c r="B7" s="2"/>
      <c r="C7" s="55" t="s">
        <v>7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3" t="s">
        <v>2</v>
      </c>
      <c r="P7" s="53"/>
    </row>
    <row r="8" spans="1:17" ht="15.75" thickBot="1" x14ac:dyDescent="0.3">
      <c r="A8" s="26"/>
      <c r="B8" s="27" t="s">
        <v>4</v>
      </c>
      <c r="C8" s="27" t="s">
        <v>6</v>
      </c>
      <c r="D8" s="29" t="s">
        <v>21</v>
      </c>
      <c r="E8" s="29" t="s">
        <v>22</v>
      </c>
      <c r="F8" s="29" t="s">
        <v>23</v>
      </c>
      <c r="G8" s="29" t="s">
        <v>24</v>
      </c>
      <c r="H8" s="29" t="s">
        <v>25</v>
      </c>
      <c r="I8" s="29" t="s">
        <v>26</v>
      </c>
      <c r="J8" s="29" t="s">
        <v>27</v>
      </c>
      <c r="K8" s="29" t="s">
        <v>28</v>
      </c>
      <c r="L8" s="29" t="s">
        <v>29</v>
      </c>
      <c r="M8" s="29" t="s">
        <v>30</v>
      </c>
      <c r="N8" s="29" t="s">
        <v>31</v>
      </c>
      <c r="O8" s="29" t="s">
        <v>32</v>
      </c>
      <c r="P8" s="30" t="s">
        <v>33</v>
      </c>
    </row>
    <row r="9" spans="1:17" x14ac:dyDescent="0.25">
      <c r="A9" s="31" t="s">
        <v>8</v>
      </c>
      <c r="B9" s="28">
        <f>SUM(B10:B13)</f>
        <v>717380.38</v>
      </c>
      <c r="C9" s="28">
        <f t="shared" ref="C9:P9" si="0">SUM(C10:C13)</f>
        <v>670622.01</v>
      </c>
      <c r="D9" s="28">
        <f t="shared" si="0"/>
        <v>20959.460000000003</v>
      </c>
      <c r="E9" s="28">
        <f t="shared" si="0"/>
        <v>2046.8000000000002</v>
      </c>
      <c r="F9" s="28">
        <f t="shared" si="0"/>
        <v>461.53000000000009</v>
      </c>
      <c r="G9" s="28">
        <f t="shared" si="0"/>
        <v>425.57999999999993</v>
      </c>
      <c r="H9" s="28">
        <f t="shared" si="0"/>
        <v>1465.7700000000002</v>
      </c>
      <c r="I9" s="28">
        <f t="shared" si="0"/>
        <v>1320.75</v>
      </c>
      <c r="J9" s="28">
        <f t="shared" si="0"/>
        <v>1092.8300000000002</v>
      </c>
      <c r="K9" s="28">
        <f t="shared" si="0"/>
        <v>303.45999999999998</v>
      </c>
      <c r="L9" s="28">
        <f t="shared" si="0"/>
        <v>784.06999999999994</v>
      </c>
      <c r="M9" s="28">
        <f t="shared" si="0"/>
        <v>4553.25</v>
      </c>
      <c r="N9" s="28">
        <f t="shared" si="0"/>
        <v>741.56</v>
      </c>
      <c r="O9" s="28">
        <f t="shared" si="0"/>
        <v>4948.66</v>
      </c>
      <c r="P9" s="32">
        <f t="shared" si="0"/>
        <v>7654.6500000000005</v>
      </c>
    </row>
    <row r="10" spans="1:17" x14ac:dyDescent="0.25">
      <c r="A10" s="33" t="s">
        <v>9</v>
      </c>
      <c r="B10" s="7">
        <v>329760.5</v>
      </c>
      <c r="C10" s="7">
        <v>292457.54000000004</v>
      </c>
      <c r="D10" s="7">
        <v>14518.63</v>
      </c>
      <c r="E10" s="7">
        <v>1527.0200000000002</v>
      </c>
      <c r="F10" s="7">
        <v>260.21000000000004</v>
      </c>
      <c r="G10" s="7">
        <v>228.16999999999993</v>
      </c>
      <c r="H10" s="7">
        <v>1289.3700000000001</v>
      </c>
      <c r="I10" s="7">
        <v>1174.49</v>
      </c>
      <c r="J10" s="7">
        <v>929.15000000000009</v>
      </c>
      <c r="K10" s="7">
        <v>115.91999999999999</v>
      </c>
      <c r="L10" s="7">
        <v>657.76</v>
      </c>
      <c r="M10" s="7">
        <v>4364.88</v>
      </c>
      <c r="N10" s="7">
        <v>649.46999999999991</v>
      </c>
      <c r="O10" s="7">
        <v>4843.1899999999996</v>
      </c>
      <c r="P10" s="34">
        <v>6744.7000000000007</v>
      </c>
    </row>
    <row r="11" spans="1:17" x14ac:dyDescent="0.25">
      <c r="A11" s="33" t="s">
        <v>10</v>
      </c>
      <c r="B11" s="7">
        <v>245846.66000000003</v>
      </c>
      <c r="C11" s="7">
        <v>237155.44999999998</v>
      </c>
      <c r="D11" s="7">
        <v>5764.59</v>
      </c>
      <c r="E11" s="7">
        <v>463.28</v>
      </c>
      <c r="F11" s="7">
        <v>201.32000000000002</v>
      </c>
      <c r="G11" s="7">
        <v>197.41</v>
      </c>
      <c r="H11" s="7">
        <v>176.4</v>
      </c>
      <c r="I11" s="7">
        <v>146.26</v>
      </c>
      <c r="J11" s="7">
        <v>163.68</v>
      </c>
      <c r="K11" s="7">
        <v>187.54</v>
      </c>
      <c r="L11" s="7">
        <v>126.31</v>
      </c>
      <c r="M11" s="7">
        <v>156.91</v>
      </c>
      <c r="N11" s="7">
        <v>92.09</v>
      </c>
      <c r="O11" s="7">
        <v>105.47</v>
      </c>
      <c r="P11" s="34">
        <v>909.95</v>
      </c>
    </row>
    <row r="12" spans="1:17" x14ac:dyDescent="0.25">
      <c r="A12" s="35" t="s">
        <v>11</v>
      </c>
      <c r="B12" s="7">
        <v>141773.21999999997</v>
      </c>
      <c r="C12" s="7">
        <v>141009.01999999999</v>
      </c>
      <c r="D12" s="7">
        <v>676.24</v>
      </c>
      <c r="E12" s="7">
        <v>56.5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31.46</v>
      </c>
      <c r="N12" s="7">
        <v>0</v>
      </c>
      <c r="O12" s="7">
        <v>0</v>
      </c>
      <c r="P12" s="34">
        <v>0</v>
      </c>
    </row>
    <row r="13" spans="1:17" ht="15.75" thickBot="1" x14ac:dyDescent="0.3">
      <c r="A13" s="36" t="s">
        <v>12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8">
        <v>0</v>
      </c>
    </row>
    <row r="14" spans="1:17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7" spans="1:18" ht="18.75" x14ac:dyDescent="0.3">
      <c r="D17" s="48" t="s">
        <v>50</v>
      </c>
      <c r="E17" s="48"/>
      <c r="F17" s="48"/>
      <c r="G17" s="48"/>
      <c r="H17" s="48"/>
      <c r="I17" s="48"/>
    </row>
    <row r="19" spans="1:18" ht="15.75" thickBot="1" x14ac:dyDescent="0.3">
      <c r="A19" s="17">
        <v>45382</v>
      </c>
      <c r="P19" s="14" t="s">
        <v>2</v>
      </c>
    </row>
    <row r="20" spans="1:18" x14ac:dyDescent="0.25">
      <c r="A20" s="39"/>
      <c r="B20" s="40" t="s">
        <v>4</v>
      </c>
      <c r="C20" s="40" t="s">
        <v>6</v>
      </c>
      <c r="D20" s="41" t="s">
        <v>21</v>
      </c>
      <c r="E20" s="41" t="s">
        <v>22</v>
      </c>
      <c r="F20" s="41" t="s">
        <v>23</v>
      </c>
      <c r="G20" s="41" t="s">
        <v>24</v>
      </c>
      <c r="H20" s="41" t="s">
        <v>25</v>
      </c>
      <c r="I20" s="41" t="s">
        <v>26</v>
      </c>
      <c r="J20" s="41" t="s">
        <v>27</v>
      </c>
      <c r="K20" s="41" t="s">
        <v>28</v>
      </c>
      <c r="L20" s="41" t="s">
        <v>29</v>
      </c>
      <c r="M20" s="41" t="s">
        <v>30</v>
      </c>
      <c r="N20" s="41" t="s">
        <v>31</v>
      </c>
      <c r="O20" s="41" t="s">
        <v>32</v>
      </c>
      <c r="P20" s="42" t="s">
        <v>33</v>
      </c>
    </row>
    <row r="21" spans="1:18" ht="18" x14ac:dyDescent="0.25">
      <c r="A21" s="21" t="s">
        <v>8</v>
      </c>
      <c r="B21" s="22">
        <f>SUM(B22:B30)</f>
        <v>717380.39059999981</v>
      </c>
      <c r="C21" s="22">
        <f t="shared" ref="C21:P21" si="1">SUM(C22:C30)</f>
        <v>670622.05716999969</v>
      </c>
      <c r="D21" s="22">
        <f t="shared" si="1"/>
        <v>20959.409529999997</v>
      </c>
      <c r="E21" s="22">
        <f t="shared" si="1"/>
        <v>2046.7795900000003</v>
      </c>
      <c r="F21" s="22">
        <f t="shared" si="1"/>
        <v>461.53387000000009</v>
      </c>
      <c r="G21" s="22">
        <f t="shared" si="1"/>
        <v>425.58112999999992</v>
      </c>
      <c r="H21" s="22">
        <f t="shared" si="1"/>
        <v>1465.7748999999997</v>
      </c>
      <c r="I21" s="22">
        <f t="shared" si="1"/>
        <v>1320.7485100000004</v>
      </c>
      <c r="J21" s="22">
        <f t="shared" si="1"/>
        <v>1092.8383000000001</v>
      </c>
      <c r="K21" s="22">
        <f t="shared" si="1"/>
        <v>303.47143999999997</v>
      </c>
      <c r="L21" s="22">
        <f t="shared" si="1"/>
        <v>784.07802000000015</v>
      </c>
      <c r="M21" s="22">
        <f t="shared" si="1"/>
        <v>4553.2495400000007</v>
      </c>
      <c r="N21" s="22">
        <f t="shared" si="1"/>
        <v>741.55990000000008</v>
      </c>
      <c r="O21" s="22">
        <f t="shared" si="1"/>
        <v>4948.6621399999995</v>
      </c>
      <c r="P21" s="22">
        <f t="shared" si="1"/>
        <v>7654.6465599999992</v>
      </c>
      <c r="Q21" s="23"/>
    </row>
    <row r="22" spans="1:18" x14ac:dyDescent="0.25">
      <c r="A22" s="43" t="s">
        <v>41</v>
      </c>
      <c r="B22" s="20">
        <v>34192.77010999999</v>
      </c>
      <c r="C22" s="20">
        <v>24485.11905999999</v>
      </c>
      <c r="D22" s="20">
        <v>5251.2004100000004</v>
      </c>
      <c r="E22" s="20">
        <v>336.06087000000002</v>
      </c>
      <c r="F22" s="20">
        <v>0</v>
      </c>
      <c r="G22" s="20">
        <v>0</v>
      </c>
      <c r="H22" s="20">
        <v>1165.75407</v>
      </c>
      <c r="I22" s="20">
        <v>0</v>
      </c>
      <c r="J22" s="20">
        <v>0</v>
      </c>
      <c r="K22" s="20">
        <v>0</v>
      </c>
      <c r="L22" s="20">
        <v>618.93398999999999</v>
      </c>
      <c r="M22" s="20">
        <v>0</v>
      </c>
      <c r="N22" s="20">
        <v>0</v>
      </c>
      <c r="O22" s="20">
        <v>0</v>
      </c>
      <c r="P22" s="44">
        <v>2335.7017100000003</v>
      </c>
      <c r="Q22" s="23"/>
      <c r="R22" s="23"/>
    </row>
    <row r="23" spans="1:18" x14ac:dyDescent="0.25">
      <c r="A23" s="43" t="s">
        <v>42</v>
      </c>
      <c r="B23" s="20">
        <v>82434.840469999835</v>
      </c>
      <c r="C23" s="20">
        <v>80083.061919999833</v>
      </c>
      <c r="D23" s="20">
        <v>1263.8310699999997</v>
      </c>
      <c r="E23" s="20">
        <v>216.94103000000004</v>
      </c>
      <c r="F23" s="20">
        <v>9.4520499999999998</v>
      </c>
      <c r="G23" s="20">
        <v>12.12809</v>
      </c>
      <c r="H23" s="20">
        <v>13.059349999999998</v>
      </c>
      <c r="I23" s="20">
        <v>73.099770000000007</v>
      </c>
      <c r="J23" s="20">
        <v>4.8909099999999999</v>
      </c>
      <c r="K23" s="20">
        <v>7.0830699999999993</v>
      </c>
      <c r="L23" s="20">
        <v>10.75642</v>
      </c>
      <c r="M23" s="20">
        <v>26.985199999999995</v>
      </c>
      <c r="N23" s="20">
        <v>0.30520999999999998</v>
      </c>
      <c r="O23" s="20">
        <v>0</v>
      </c>
      <c r="P23" s="44">
        <v>713.24638000000004</v>
      </c>
      <c r="Q23" s="23"/>
      <c r="R23" s="23"/>
    </row>
    <row r="24" spans="1:18" x14ac:dyDescent="0.25">
      <c r="A24" s="43" t="s">
        <v>43</v>
      </c>
      <c r="B24" s="20">
        <v>32541.561849999998</v>
      </c>
      <c r="C24" s="20">
        <v>28566.444669999997</v>
      </c>
      <c r="D24" s="20">
        <v>3032.5570600000001</v>
      </c>
      <c r="E24" s="20">
        <v>27.0976</v>
      </c>
      <c r="F24" s="20">
        <v>0</v>
      </c>
      <c r="G24" s="20">
        <v>12.391110000000001</v>
      </c>
      <c r="H24" s="20">
        <v>0</v>
      </c>
      <c r="I24" s="20">
        <v>0</v>
      </c>
      <c r="J24" s="20">
        <v>853.07141000000001</v>
      </c>
      <c r="K24" s="20">
        <v>0</v>
      </c>
      <c r="L24" s="20">
        <v>0</v>
      </c>
      <c r="M24" s="20">
        <v>0</v>
      </c>
      <c r="N24" s="20">
        <v>50</v>
      </c>
      <c r="O24" s="20">
        <v>0</v>
      </c>
      <c r="P24" s="44">
        <v>0</v>
      </c>
      <c r="Q24" s="23"/>
      <c r="R24" s="23"/>
    </row>
    <row r="25" spans="1:18" x14ac:dyDescent="0.25">
      <c r="A25" s="43" t="s">
        <v>44</v>
      </c>
      <c r="B25" s="20">
        <v>16345.265310000013</v>
      </c>
      <c r="C25" s="20">
        <v>13918.864150000014</v>
      </c>
      <c r="D25" s="20">
        <v>2040.8562999999999</v>
      </c>
      <c r="E25" s="20">
        <v>68.27167</v>
      </c>
      <c r="F25" s="20">
        <v>0</v>
      </c>
      <c r="G25" s="20">
        <v>0</v>
      </c>
      <c r="H25" s="20">
        <v>64.180949999999996</v>
      </c>
      <c r="I25" s="20">
        <v>51.316009999999999</v>
      </c>
      <c r="J25" s="20">
        <v>0</v>
      </c>
      <c r="K25" s="20">
        <v>0</v>
      </c>
      <c r="L25" s="20">
        <v>0</v>
      </c>
      <c r="M25" s="20">
        <v>0</v>
      </c>
      <c r="N25" s="20">
        <v>19.247150000000001</v>
      </c>
      <c r="O25" s="20">
        <v>0</v>
      </c>
      <c r="P25" s="44">
        <v>182.52908000000002</v>
      </c>
      <c r="Q25" s="23"/>
      <c r="R25" s="23"/>
    </row>
    <row r="26" spans="1:18" x14ac:dyDescent="0.25">
      <c r="A26" s="43" t="s">
        <v>45</v>
      </c>
      <c r="B26" s="20">
        <v>1498.7287800000004</v>
      </c>
      <c r="C26" s="20">
        <v>1092.2555400000003</v>
      </c>
      <c r="D26" s="20">
        <v>12.459160000000001</v>
      </c>
      <c r="E26" s="20">
        <v>0</v>
      </c>
      <c r="F26" s="20">
        <v>0</v>
      </c>
      <c r="G26" s="20">
        <v>56.189920000000001</v>
      </c>
      <c r="H26" s="20">
        <v>0</v>
      </c>
      <c r="I26" s="20">
        <v>0</v>
      </c>
      <c r="J26" s="20">
        <v>0</v>
      </c>
      <c r="K26" s="20">
        <v>13.612500000000001</v>
      </c>
      <c r="L26" s="20">
        <v>0</v>
      </c>
      <c r="M26" s="20">
        <v>0</v>
      </c>
      <c r="N26" s="20">
        <v>324.21165999999999</v>
      </c>
      <c r="O26" s="20">
        <v>0</v>
      </c>
      <c r="P26" s="44">
        <v>0</v>
      </c>
      <c r="Q26" s="23"/>
      <c r="R26" s="23"/>
    </row>
    <row r="27" spans="1:18" x14ac:dyDescent="0.25">
      <c r="A27" s="43" t="s">
        <v>46</v>
      </c>
      <c r="B27" s="20">
        <v>103523.44620999998</v>
      </c>
      <c r="C27" s="20">
        <v>94371.185679999966</v>
      </c>
      <c r="D27" s="20">
        <v>2058.0795199999998</v>
      </c>
      <c r="E27" s="20">
        <v>646.13714000000016</v>
      </c>
      <c r="F27" s="20">
        <v>129.65025</v>
      </c>
      <c r="G27" s="20">
        <v>65.894410000000008</v>
      </c>
      <c r="H27" s="20">
        <v>45.181460000000008</v>
      </c>
      <c r="I27" s="20">
        <v>1037.0519100000001</v>
      </c>
      <c r="J27" s="20">
        <v>36.544150000000002</v>
      </c>
      <c r="K27" s="20">
        <v>95.235339999999994</v>
      </c>
      <c r="L27" s="20">
        <v>10.651440000000001</v>
      </c>
      <c r="M27" s="20">
        <v>151.19405</v>
      </c>
      <c r="N27" s="20">
        <v>255.48328000000001</v>
      </c>
      <c r="O27" s="20">
        <v>3260</v>
      </c>
      <c r="P27" s="44">
        <v>1361.1575800000001</v>
      </c>
      <c r="Q27" s="23"/>
      <c r="R27" s="23"/>
    </row>
    <row r="28" spans="1:18" x14ac:dyDescent="0.25">
      <c r="A28" s="43" t="s">
        <v>47</v>
      </c>
      <c r="B28" s="20">
        <v>59071.228159999991</v>
      </c>
      <c r="C28" s="20">
        <v>49838.325449999982</v>
      </c>
      <c r="D28" s="20">
        <v>809.26565000000005</v>
      </c>
      <c r="E28" s="20">
        <v>232.48810999999998</v>
      </c>
      <c r="F28" s="20">
        <v>121.10658000000001</v>
      </c>
      <c r="G28" s="20">
        <v>81.56908</v>
      </c>
      <c r="H28" s="20">
        <v>1.20096</v>
      </c>
      <c r="I28" s="20">
        <v>13.01745</v>
      </c>
      <c r="J28" s="20">
        <v>34.653680000000001</v>
      </c>
      <c r="K28" s="20">
        <v>0</v>
      </c>
      <c r="L28" s="20">
        <v>17.423839999999998</v>
      </c>
      <c r="M28" s="20">
        <v>4186.7002900000007</v>
      </c>
      <c r="N28" s="20">
        <v>0.22259999999999999</v>
      </c>
      <c r="O28" s="20">
        <v>1583.1961899999999</v>
      </c>
      <c r="P28" s="44">
        <v>2152.0582799999997</v>
      </c>
      <c r="Q28" s="23"/>
      <c r="R28" s="23"/>
    </row>
    <row r="29" spans="1:18" x14ac:dyDescent="0.25">
      <c r="A29" s="43" t="s">
        <v>48</v>
      </c>
      <c r="B29" s="20">
        <v>152.66105999999999</v>
      </c>
      <c r="C29" s="20">
        <v>102.33069999999999</v>
      </c>
      <c r="D29" s="20">
        <v>50.330359999999999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44">
        <v>0</v>
      </c>
      <c r="Q29" s="23"/>
      <c r="R29" s="23"/>
    </row>
    <row r="30" spans="1:18" ht="15.75" thickBot="1" x14ac:dyDescent="0.3">
      <c r="A30" s="45" t="s">
        <v>49</v>
      </c>
      <c r="B30" s="46">
        <v>387619.88864999998</v>
      </c>
      <c r="C30" s="46">
        <v>378164.47</v>
      </c>
      <c r="D30" s="46">
        <v>6440.83</v>
      </c>
      <c r="E30" s="46">
        <v>519.78317000000015</v>
      </c>
      <c r="F30" s="46">
        <v>201.32499000000007</v>
      </c>
      <c r="G30" s="46">
        <v>197.40851999999992</v>
      </c>
      <c r="H30" s="46">
        <v>176.39810999999995</v>
      </c>
      <c r="I30" s="46">
        <v>146.26337000000001</v>
      </c>
      <c r="J30" s="46">
        <v>163.67814999999999</v>
      </c>
      <c r="K30" s="46">
        <v>187.54052999999996</v>
      </c>
      <c r="L30" s="46">
        <v>126.31233000000003</v>
      </c>
      <c r="M30" s="46">
        <v>188.37</v>
      </c>
      <c r="N30" s="46">
        <v>92.09</v>
      </c>
      <c r="O30" s="46">
        <v>105.46594999999999</v>
      </c>
      <c r="P30" s="47">
        <v>909.9535299999992</v>
      </c>
      <c r="Q30" s="23"/>
      <c r="R30" s="23"/>
    </row>
    <row r="31" spans="1:18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3"/>
      <c r="R31" s="23"/>
    </row>
    <row r="32" spans="1:18" x14ac:dyDescent="0.25">
      <c r="Q32" s="23"/>
      <c r="R32" s="23"/>
    </row>
    <row r="33" spans="1:18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x14ac:dyDescent="0.25">
      <c r="A35" s="6"/>
    </row>
    <row r="36" spans="1:18" ht="18.75" x14ac:dyDescent="0.25">
      <c r="A36" s="50" t="s">
        <v>13</v>
      </c>
      <c r="B36" s="50"/>
      <c r="C36" s="50"/>
      <c r="D36" s="50"/>
      <c r="E36" s="50"/>
      <c r="F36" s="50"/>
      <c r="G36" s="50"/>
      <c r="H36" s="50"/>
      <c r="I36" s="50"/>
      <c r="J36" s="50"/>
    </row>
    <row r="37" spans="1:18" ht="15.75" thickBot="1" x14ac:dyDescent="0.3">
      <c r="A37" s="17">
        <v>45382</v>
      </c>
      <c r="H37" s="13"/>
      <c r="I37" s="14" t="s">
        <v>2</v>
      </c>
    </row>
    <row r="38" spans="1:18" ht="57.75" thickBot="1" x14ac:dyDescent="0.3">
      <c r="A38" s="26" t="s">
        <v>3</v>
      </c>
      <c r="B38" s="27" t="s">
        <v>4</v>
      </c>
      <c r="C38" s="27" t="s">
        <v>14</v>
      </c>
      <c r="D38" s="27" t="s">
        <v>15</v>
      </c>
      <c r="E38" s="27" t="s">
        <v>34</v>
      </c>
      <c r="F38" s="27" t="s">
        <v>16</v>
      </c>
      <c r="G38" s="27" t="s">
        <v>17</v>
      </c>
      <c r="H38" s="27" t="s">
        <v>18</v>
      </c>
      <c r="I38" s="27" t="s">
        <v>19</v>
      </c>
      <c r="J38" s="15" t="s">
        <v>20</v>
      </c>
    </row>
    <row r="39" spans="1:18" x14ac:dyDescent="0.25">
      <c r="A39" s="24" t="s">
        <v>8</v>
      </c>
      <c r="B39" s="25">
        <f>SUM(C39:J39)</f>
        <v>717380.38</v>
      </c>
      <c r="C39" s="25">
        <f>SUM(C40:C43)</f>
        <v>226767.63842</v>
      </c>
      <c r="D39" s="25">
        <f t="shared" ref="D39:J39" si="2">SUM(D40:D43)</f>
        <v>22772.891200000009</v>
      </c>
      <c r="E39" s="25">
        <f t="shared" si="2"/>
        <v>47035.672170000078</v>
      </c>
      <c r="F39" s="25">
        <f t="shared" si="2"/>
        <v>322891.71128999942</v>
      </c>
      <c r="G39" s="25">
        <f t="shared" si="2"/>
        <v>7941.8857600000001</v>
      </c>
      <c r="H39" s="25">
        <f t="shared" si="2"/>
        <v>0</v>
      </c>
      <c r="I39" s="25">
        <f t="shared" si="2"/>
        <v>0</v>
      </c>
      <c r="J39" s="25">
        <f t="shared" si="2"/>
        <v>89970.58116000054</v>
      </c>
      <c r="K39" s="8"/>
    </row>
    <row r="40" spans="1:18" x14ac:dyDescent="0.25">
      <c r="A40" s="3" t="s">
        <v>9</v>
      </c>
      <c r="B40" s="9">
        <f t="shared" ref="B40:B43" si="3">SUM(C40:J40)</f>
        <v>329760.5</v>
      </c>
      <c r="C40" s="10">
        <v>36519.048879999958</v>
      </c>
      <c r="D40" s="10">
        <v>9410.8403099999996</v>
      </c>
      <c r="E40" s="10">
        <v>9048.8454099999963</v>
      </c>
      <c r="F40" s="10">
        <v>185047.57491999943</v>
      </c>
      <c r="G40" s="10">
        <v>7840.2618000000002</v>
      </c>
      <c r="H40" s="10">
        <v>0</v>
      </c>
      <c r="I40" s="10">
        <v>0</v>
      </c>
      <c r="J40" s="10">
        <v>81893.928680000623</v>
      </c>
      <c r="K40" s="8"/>
    </row>
    <row r="41" spans="1:18" x14ac:dyDescent="0.25">
      <c r="A41" s="3" t="s">
        <v>10</v>
      </c>
      <c r="B41" s="9">
        <f t="shared" si="3"/>
        <v>245846.66000000003</v>
      </c>
      <c r="C41" s="10">
        <v>190064.67681000003</v>
      </c>
      <c r="D41" s="10">
        <v>13362.05089000001</v>
      </c>
      <c r="E41" s="10">
        <v>37986.826760000084</v>
      </c>
      <c r="F41" s="10">
        <v>3818.7175800000005</v>
      </c>
      <c r="G41" s="10">
        <v>101.62396</v>
      </c>
      <c r="H41" s="10">
        <v>0</v>
      </c>
      <c r="I41" s="10">
        <v>0</v>
      </c>
      <c r="J41" s="10">
        <v>512.76399999992168</v>
      </c>
      <c r="K41" s="8"/>
    </row>
    <row r="42" spans="1:18" x14ac:dyDescent="0.25">
      <c r="A42" s="4" t="s">
        <v>11</v>
      </c>
      <c r="B42" s="9">
        <f t="shared" si="3"/>
        <v>141773.21999999997</v>
      </c>
      <c r="C42" s="10">
        <v>183.91273000000001</v>
      </c>
      <c r="D42" s="10">
        <v>0</v>
      </c>
      <c r="E42" s="10">
        <v>0</v>
      </c>
      <c r="F42" s="10">
        <v>134025.41878999997</v>
      </c>
      <c r="G42" s="10">
        <v>0</v>
      </c>
      <c r="H42" s="10">
        <v>0</v>
      </c>
      <c r="I42" s="10">
        <v>0</v>
      </c>
      <c r="J42" s="10">
        <v>7563.8884799999996</v>
      </c>
      <c r="K42" s="8"/>
    </row>
    <row r="43" spans="1:18" x14ac:dyDescent="0.25">
      <c r="A43" s="4" t="s">
        <v>12</v>
      </c>
      <c r="B43" s="9">
        <f t="shared" si="3"/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8"/>
    </row>
    <row r="44" spans="1:18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8"/>
    </row>
    <row r="49" spans="1:1" x14ac:dyDescent="0.25">
      <c r="A49" s="16" t="s">
        <v>35</v>
      </c>
    </row>
    <row r="50" spans="1:1" x14ac:dyDescent="0.25">
      <c r="A50" s="16" t="s">
        <v>36</v>
      </c>
    </row>
    <row r="51" spans="1:1" x14ac:dyDescent="0.25">
      <c r="A51" s="16" t="s">
        <v>37</v>
      </c>
    </row>
    <row r="52" spans="1:1" x14ac:dyDescent="0.25">
      <c r="A52" s="16" t="s">
        <v>38</v>
      </c>
    </row>
    <row r="53" spans="1:1" x14ac:dyDescent="0.25">
      <c r="A53" s="16" t="s">
        <v>39</v>
      </c>
    </row>
    <row r="54" spans="1:1" x14ac:dyDescent="0.25">
      <c r="A54" s="16" t="s">
        <v>40</v>
      </c>
    </row>
    <row r="55" spans="1:1" x14ac:dyDescent="0.25">
      <c r="A55" s="16"/>
    </row>
  </sheetData>
  <mergeCells count="9">
    <mergeCell ref="D17:I17"/>
    <mergeCell ref="E5:I5"/>
    <mergeCell ref="A36:J36"/>
    <mergeCell ref="A2:P3"/>
    <mergeCell ref="A1:P1"/>
    <mergeCell ref="O7:P7"/>
    <mergeCell ref="G6:J6"/>
    <mergeCell ref="C7:N7"/>
    <mergeCell ref="A4:P4"/>
  </mergeCells>
  <pageMargins left="0.7" right="0.7" top="0.75" bottom="0.75" header="0.3" footer="0.3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2024-04-17T08:15:33Z</dcterms:modified>
</cp:coreProperties>
</file>