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G19" i="1" l="1"/>
  <c r="F19" i="1"/>
  <c r="L19" i="1"/>
  <c r="K19" i="1"/>
  <c r="J19" i="1"/>
  <c r="I19" i="1"/>
  <c r="B24" i="1"/>
  <c r="H19" i="1"/>
  <c r="E19" i="1"/>
  <c r="C19" i="1"/>
  <c r="D19" i="1"/>
  <c r="P19" i="1"/>
  <c r="B22" i="1"/>
  <c r="O19" i="1"/>
  <c r="N19" i="1"/>
  <c r="B27" i="1"/>
  <c r="M19" i="1"/>
  <c r="B25" i="1"/>
  <c r="B26" i="1"/>
  <c r="B23" i="1"/>
  <c r="B21" i="1"/>
  <c r="B20" i="1"/>
  <c r="B19" i="1" l="1"/>
  <c r="J8" i="1"/>
  <c r="N8" i="1"/>
  <c r="O8" i="1"/>
  <c r="P8" i="1"/>
  <c r="K8" i="1"/>
  <c r="M8" i="1"/>
  <c r="L8" i="1" l="1"/>
  <c r="B8" i="1" l="1"/>
  <c r="D8" i="1" l="1"/>
  <c r="G8" i="1" l="1"/>
  <c r="E8" i="1"/>
  <c r="H8" i="1"/>
  <c r="F8" i="1"/>
  <c r="I8" i="1"/>
</calcChain>
</file>

<file path=xl/sharedStrings.xml><?xml version="1.0" encoding="utf-8"?>
<sst xmlns="http://schemas.openxmlformats.org/spreadsheetml/2006/main" count="53" uniqueCount="35">
  <si>
    <t>Kredit riski</t>
  </si>
  <si>
    <t>Kredit portfelinin keyfiyyəti</t>
  </si>
  <si>
    <t>min manatla</t>
  </si>
  <si>
    <t>Kredit portfelinin sektorlar üzrə bölgüsü</t>
  </si>
  <si>
    <t>Cəmi</t>
  </si>
  <si>
    <t>Əsas məbləğ üzrə borc</t>
  </si>
  <si>
    <t>Cari</t>
  </si>
  <si>
    <t>Vaxtı keçmiş günlər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</si>
  <si>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</si>
  <si>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</si>
  <si>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</si>
  <si>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</si>
  <si>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</si>
  <si>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 xml:space="preserve">  1  -  30</t>
  </si>
  <si>
    <t xml:space="preserve">31 - 60 </t>
  </si>
  <si>
    <t xml:space="preserve">61 - 90 </t>
  </si>
  <si>
    <t xml:space="preserve"> 91 - 120 </t>
  </si>
  <si>
    <t xml:space="preserve">121 - 150 </t>
  </si>
  <si>
    <t xml:space="preserve">151 - 180 </t>
  </si>
  <si>
    <t xml:space="preserve">181 -210 </t>
  </si>
  <si>
    <t xml:space="preserve">211 - 240 </t>
  </si>
  <si>
    <t xml:space="preserve">241 - 270 </t>
  </si>
  <si>
    <t xml:space="preserve">271 - 330 </t>
  </si>
  <si>
    <t xml:space="preserve">301 - 330 </t>
  </si>
  <si>
    <t xml:space="preserve">331 - 365 </t>
  </si>
  <si>
    <t xml:space="preserve"> 1 ilden böyük</t>
  </si>
  <si>
    <t>1.1 Kredit portfelinin sektor üzrə  keyfiyyəti</t>
  </si>
  <si>
    <t>01.Sənaye</t>
  </si>
  <si>
    <t>02.Kənd təsərrüfatı</t>
  </si>
  <si>
    <t>03.Tikinti sahəsi</t>
  </si>
  <si>
    <t>04.Nəqliyyat</t>
  </si>
  <si>
    <t>05.İnformasiya və Rabitə</t>
  </si>
  <si>
    <t>06.Ticarət müəssisələrinə kredit</t>
  </si>
  <si>
    <t xml:space="preserve">07.Digər qeyri-istehsal və xidmət sahələri </t>
  </si>
  <si>
    <t>10.Istehlak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</si>
</sst>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Fill="1"/>
    <xf numFmtId="164" fontId="2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65" fontId="9" fillId="0" borderId="4" xfId="1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65" fontId="9" fillId="0" borderId="1" xfId="1" applyNumberFormat="1" applyFont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7" fillId="0" borderId="0" xfId="0" applyNumberFormat="1" applyFont="1"/>
    <xf numFmtId="164" fontId="3" fillId="0" borderId="0" xfId="0" applyNumberFormat="1" applyFont="1" applyFill="1"/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A7" sqref="A7"/>
    </sheetView>
  </sheetViews>
  <sheetFormatPr defaultColWidth="9.140625" defaultRowHeight="15" x14ac:dyDescent="0.25"/>
  <cols>
    <col min="1" max="1" width="31" style="1" customWidth="1"/>
    <col min="2" max="2" width="10.85546875" style="1" bestFit="1" customWidth="1"/>
    <col min="3" max="9" width="13.7109375" style="1" customWidth="1"/>
    <col min="10" max="10" width="10.85546875" style="1" customWidth="1"/>
    <col min="11" max="11" width="11.42578125" style="1" customWidth="1"/>
    <col min="12" max="12" width="11" style="1" customWidth="1"/>
    <col min="13" max="13" width="11.7109375" style="1" customWidth="1"/>
    <col min="14" max="15" width="13.28515625" style="1" customWidth="1"/>
    <col min="16" max="16" width="16.140625" style="1" customWidth="1"/>
    <col min="17" max="16384" width="9.140625" style="1"/>
  </cols>
  <sheetData>
    <row r="1" spans="1:17" ht="26.2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7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7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7" ht="15" customHeight="1" x14ac:dyDescent="0.25">
      <c r="A4" s="36"/>
      <c r="B4" s="36"/>
      <c r="C4" s="36" t="s">
        <v>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7" x14ac:dyDescent="0.25">
      <c r="A5" s="2"/>
      <c r="B5" s="2"/>
      <c r="C5" s="9"/>
      <c r="D5" s="9"/>
      <c r="E5" s="9"/>
      <c r="F5" s="9"/>
      <c r="G5" s="34"/>
      <c r="H5" s="34"/>
      <c r="I5" s="34"/>
      <c r="J5" s="34"/>
      <c r="K5" s="9"/>
      <c r="L5" s="9"/>
      <c r="M5" s="9"/>
      <c r="N5" s="9"/>
      <c r="O5" s="9"/>
      <c r="P5" s="9"/>
    </row>
    <row r="6" spans="1:17" ht="15" customHeight="1" x14ac:dyDescent="0.25">
      <c r="A6" s="2"/>
      <c r="B6" s="2"/>
      <c r="C6" s="35" t="s">
        <v>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3" t="s">
        <v>2</v>
      </c>
      <c r="P6" s="33"/>
    </row>
    <row r="7" spans="1:17" ht="28.5" x14ac:dyDescent="0.25">
      <c r="A7" s="10" t="s">
        <v>3</v>
      </c>
      <c r="B7" s="10" t="s">
        <v>4</v>
      </c>
      <c r="C7" s="10" t="s">
        <v>6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1" t="s">
        <v>20</v>
      </c>
      <c r="L7" s="11" t="s">
        <v>21</v>
      </c>
      <c r="M7" s="11" t="s">
        <v>22</v>
      </c>
      <c r="N7" s="11" t="s">
        <v>23</v>
      </c>
      <c r="O7" s="11" t="s">
        <v>24</v>
      </c>
      <c r="P7" s="11" t="s">
        <v>25</v>
      </c>
    </row>
    <row r="8" spans="1:17" x14ac:dyDescent="0.25">
      <c r="A8" s="3" t="s">
        <v>8</v>
      </c>
      <c r="B8" s="7">
        <f>SUM(B9:B12)</f>
        <v>944274.53999999992</v>
      </c>
      <c r="C8" s="7">
        <f>SUM(C9:C12)</f>
        <v>867699.13</v>
      </c>
      <c r="D8" s="7">
        <f t="shared" ref="D8:P8" si="0">SUM(D9:D12)</f>
        <v>41079.950000000004</v>
      </c>
      <c r="E8" s="7">
        <f t="shared" si="0"/>
        <v>4562.13</v>
      </c>
      <c r="F8" s="7">
        <f t="shared" si="0"/>
        <v>2040.1499999999999</v>
      </c>
      <c r="G8" s="7">
        <f t="shared" si="0"/>
        <v>1174.78</v>
      </c>
      <c r="H8" s="7">
        <f t="shared" si="0"/>
        <v>950.20999999999992</v>
      </c>
      <c r="I8" s="7">
        <f t="shared" si="0"/>
        <v>663.82999999999993</v>
      </c>
      <c r="J8" s="7">
        <f t="shared" si="0"/>
        <v>581.16</v>
      </c>
      <c r="K8" s="7">
        <f t="shared" si="0"/>
        <v>11697.380000000001</v>
      </c>
      <c r="L8" s="7">
        <f t="shared" si="0"/>
        <v>914.48</v>
      </c>
      <c r="M8" s="7">
        <f t="shared" si="0"/>
        <v>584.70000000000005</v>
      </c>
      <c r="N8" s="7">
        <f t="shared" si="0"/>
        <v>3285.09</v>
      </c>
      <c r="O8" s="7">
        <f t="shared" si="0"/>
        <v>211.54</v>
      </c>
      <c r="P8" s="7">
        <f t="shared" si="0"/>
        <v>8830.0099999999984</v>
      </c>
    </row>
    <row r="9" spans="1:17" x14ac:dyDescent="0.25">
      <c r="A9" s="4" t="s">
        <v>9</v>
      </c>
      <c r="B9" s="8">
        <v>417583.01</v>
      </c>
      <c r="C9" s="8">
        <v>363135</v>
      </c>
      <c r="D9" s="8">
        <v>24912.690000000006</v>
      </c>
      <c r="E9" s="8">
        <v>3211.9500000000003</v>
      </c>
      <c r="F9" s="8">
        <v>1502.91</v>
      </c>
      <c r="G9" s="8">
        <v>731.23</v>
      </c>
      <c r="H9" s="8">
        <v>534.54</v>
      </c>
      <c r="I9" s="8">
        <v>216.24999999999994</v>
      </c>
      <c r="J9" s="8">
        <v>194.51999999999998</v>
      </c>
      <c r="K9" s="8">
        <v>11470.01</v>
      </c>
      <c r="L9" s="8">
        <v>713.03</v>
      </c>
      <c r="M9" s="8">
        <v>333.65000000000003</v>
      </c>
      <c r="N9" s="8">
        <v>3071.4700000000003</v>
      </c>
      <c r="O9" s="8">
        <v>69.09</v>
      </c>
      <c r="P9" s="8">
        <v>7486.6699999999983</v>
      </c>
    </row>
    <row r="10" spans="1:17" x14ac:dyDescent="0.25">
      <c r="A10" s="4" t="s">
        <v>10</v>
      </c>
      <c r="B10" s="8">
        <v>340544.84999999986</v>
      </c>
      <c r="C10" s="8">
        <v>320496.61</v>
      </c>
      <c r="D10" s="8">
        <v>14553.81</v>
      </c>
      <c r="E10" s="8">
        <v>1198.77</v>
      </c>
      <c r="F10" s="8">
        <v>498.4</v>
      </c>
      <c r="G10" s="8">
        <v>443.55</v>
      </c>
      <c r="H10" s="8">
        <v>415.66999999999996</v>
      </c>
      <c r="I10" s="8">
        <v>299.82</v>
      </c>
      <c r="J10" s="8">
        <v>386.64</v>
      </c>
      <c r="K10" s="8">
        <v>227.37</v>
      </c>
      <c r="L10" s="8">
        <v>201.45</v>
      </c>
      <c r="M10" s="8">
        <v>249.66000000000003</v>
      </c>
      <c r="N10" s="8">
        <v>213.62</v>
      </c>
      <c r="O10" s="8">
        <v>142.44999999999999</v>
      </c>
      <c r="P10" s="8">
        <v>1217.03</v>
      </c>
    </row>
    <row r="11" spans="1:17" x14ac:dyDescent="0.25">
      <c r="A11" s="5" t="s">
        <v>11</v>
      </c>
      <c r="B11" s="8">
        <v>186146.68000000002</v>
      </c>
      <c r="C11" s="8">
        <v>184067.52</v>
      </c>
      <c r="D11" s="8">
        <v>1613.45</v>
      </c>
      <c r="E11" s="8">
        <v>151.41</v>
      </c>
      <c r="F11" s="8">
        <v>38.840000000000003</v>
      </c>
      <c r="G11" s="8">
        <v>0</v>
      </c>
      <c r="H11" s="8">
        <v>0</v>
      </c>
      <c r="I11" s="8">
        <v>147.76</v>
      </c>
      <c r="J11" s="8">
        <v>0</v>
      </c>
      <c r="K11" s="8">
        <v>0</v>
      </c>
      <c r="L11" s="8">
        <v>0</v>
      </c>
      <c r="M11" s="8">
        <v>1.39</v>
      </c>
      <c r="N11" s="8">
        <v>0</v>
      </c>
      <c r="O11" s="8">
        <v>0</v>
      </c>
      <c r="P11" s="8">
        <v>126.31</v>
      </c>
    </row>
    <row r="12" spans="1:17" x14ac:dyDescent="0.25">
      <c r="A12" s="5" t="s">
        <v>12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</row>
    <row r="13" spans="1:17" x14ac:dyDescent="0.25">
      <c r="A13" s="6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6"/>
    </row>
    <row r="14" spans="1:17" s="12" customFormat="1" ht="12.75" x14ac:dyDescent="0.2"/>
    <row r="15" spans="1:17" s="12" customFormat="1" ht="18" customHeight="1" x14ac:dyDescent="0.2">
      <c r="A15" s="23" t="s">
        <v>26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7" s="12" customFormat="1" ht="13.5" thickBot="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7" s="12" customFormat="1" ht="15" customHeight="1" x14ac:dyDescent="0.2">
      <c r="A17" s="24" t="s">
        <v>3</v>
      </c>
      <c r="B17" s="26" t="s">
        <v>4</v>
      </c>
      <c r="C17" s="28" t="s">
        <v>7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0"/>
    </row>
    <row r="18" spans="1:17" s="12" customFormat="1" ht="13.5" thickBot="1" x14ac:dyDescent="0.25">
      <c r="A18" s="25"/>
      <c r="B18" s="27"/>
      <c r="C18" s="13" t="s">
        <v>6</v>
      </c>
      <c r="D18" s="14" t="s">
        <v>13</v>
      </c>
      <c r="E18" s="14" t="s">
        <v>14</v>
      </c>
      <c r="F18" s="14" t="s">
        <v>15</v>
      </c>
      <c r="G18" s="14" t="s">
        <v>16</v>
      </c>
      <c r="H18" s="14" t="s">
        <v>17</v>
      </c>
      <c r="I18" s="14" t="s">
        <v>18</v>
      </c>
      <c r="J18" s="14" t="s">
        <v>19</v>
      </c>
      <c r="K18" s="14" t="s">
        <v>20</v>
      </c>
      <c r="L18" s="14" t="s">
        <v>21</v>
      </c>
      <c r="M18" s="14" t="s">
        <v>22</v>
      </c>
      <c r="N18" s="14" t="s">
        <v>23</v>
      </c>
      <c r="O18" s="14" t="s">
        <v>24</v>
      </c>
      <c r="P18" s="15" t="s">
        <v>25</v>
      </c>
    </row>
    <row r="19" spans="1:17" s="12" customFormat="1" ht="12.75" x14ac:dyDescent="0.2">
      <c r="A19" s="16" t="s">
        <v>8</v>
      </c>
      <c r="B19" s="17">
        <f>SUM(B20:B27)</f>
        <v>944274.52567000547</v>
      </c>
      <c r="C19" s="17">
        <f>SUM(C20:C27)</f>
        <v>867699.13649000542</v>
      </c>
      <c r="D19" s="17">
        <f t="shared" ref="D19:P19" si="1">SUM(D20:D27)</f>
        <v>41079.952219999985</v>
      </c>
      <c r="E19" s="17">
        <f t="shared" si="1"/>
        <v>4562.13184</v>
      </c>
      <c r="F19" s="17">
        <f t="shared" si="1"/>
        <v>2040.1506100000001</v>
      </c>
      <c r="G19" s="17">
        <f t="shared" si="1"/>
        <v>1174.7866100000001</v>
      </c>
      <c r="H19" s="17">
        <f t="shared" si="1"/>
        <v>950.18694000000005</v>
      </c>
      <c r="I19" s="17">
        <f t="shared" si="1"/>
        <v>663.8263300000001</v>
      </c>
      <c r="J19" s="17">
        <f t="shared" si="1"/>
        <v>581.17417</v>
      </c>
      <c r="K19" s="17">
        <f t="shared" si="1"/>
        <v>11697.371370000003</v>
      </c>
      <c r="L19" s="17">
        <f t="shared" si="1"/>
        <v>914.48189000000002</v>
      </c>
      <c r="M19" s="17">
        <f t="shared" si="1"/>
        <v>584.68998999999985</v>
      </c>
      <c r="N19" s="17">
        <f t="shared" si="1"/>
        <v>3285.0783500000002</v>
      </c>
      <c r="O19" s="17">
        <f t="shared" si="1"/>
        <v>211.54189000000002</v>
      </c>
      <c r="P19" s="17">
        <f t="shared" si="1"/>
        <v>8830.0169700000006</v>
      </c>
    </row>
    <row r="20" spans="1:17" s="12" customFormat="1" ht="12.75" x14ac:dyDescent="0.2">
      <c r="A20" s="18" t="s">
        <v>27</v>
      </c>
      <c r="B20" s="19">
        <f>SUM(C20:P20)</f>
        <v>37884.150610000041</v>
      </c>
      <c r="C20" s="20">
        <v>32940.974500000033</v>
      </c>
      <c r="D20" s="20">
        <v>2455.7373699999994</v>
      </c>
      <c r="E20" s="20">
        <v>188.06109000000004</v>
      </c>
      <c r="F20" s="20">
        <v>259.51093999999995</v>
      </c>
      <c r="G20" s="20">
        <v>0</v>
      </c>
      <c r="H20" s="20">
        <v>3.3217300000000001</v>
      </c>
      <c r="I20" s="20">
        <v>0.58925000000000005</v>
      </c>
      <c r="J20" s="20">
        <v>0</v>
      </c>
      <c r="K20" s="20">
        <v>0</v>
      </c>
      <c r="L20" s="20">
        <v>0</v>
      </c>
      <c r="M20" s="20">
        <v>2.79148</v>
      </c>
      <c r="N20" s="20">
        <v>0</v>
      </c>
      <c r="O20" s="20">
        <v>0</v>
      </c>
      <c r="P20" s="20">
        <v>2033.1642500000003</v>
      </c>
      <c r="Q20" s="21"/>
    </row>
    <row r="21" spans="1:17" s="12" customFormat="1" ht="12.75" x14ac:dyDescent="0.2">
      <c r="A21" s="18" t="s">
        <v>28</v>
      </c>
      <c r="B21" s="19">
        <f t="shared" ref="B21:B27" si="2">SUM(C21:P21)</f>
        <v>113058.91073000047</v>
      </c>
      <c r="C21" s="20">
        <v>108318.19939000046</v>
      </c>
      <c r="D21" s="20">
        <v>3760.4109100000023</v>
      </c>
      <c r="E21" s="20">
        <v>175.42601000000005</v>
      </c>
      <c r="F21" s="20">
        <v>161.72950000000003</v>
      </c>
      <c r="G21" s="20">
        <v>92.283010000000004</v>
      </c>
      <c r="H21" s="20">
        <v>32.605370000000001</v>
      </c>
      <c r="I21" s="20">
        <v>4.7046800000000006</v>
      </c>
      <c r="J21" s="20">
        <v>40.074160000000006</v>
      </c>
      <c r="K21" s="20">
        <v>87.675219999999996</v>
      </c>
      <c r="L21" s="20">
        <v>11.000119999999999</v>
      </c>
      <c r="M21" s="20">
        <v>14.916</v>
      </c>
      <c r="N21" s="20">
        <v>40.683819999999997</v>
      </c>
      <c r="O21" s="20">
        <v>7.0679399999999992</v>
      </c>
      <c r="P21" s="20">
        <v>312.13459999999998</v>
      </c>
    </row>
    <row r="22" spans="1:17" s="12" customFormat="1" ht="12.75" x14ac:dyDescent="0.2">
      <c r="A22" s="18" t="s">
        <v>29</v>
      </c>
      <c r="B22" s="19">
        <f t="shared" si="2"/>
        <v>35563.174530000011</v>
      </c>
      <c r="C22" s="20">
        <v>28939.772050000025</v>
      </c>
      <c r="D22" s="20">
        <v>1730.7167899999997</v>
      </c>
      <c r="E22" s="20">
        <v>1635.73379</v>
      </c>
      <c r="F22" s="20">
        <v>2.7410799999999997</v>
      </c>
      <c r="G22" s="20">
        <v>169.38759000000002</v>
      </c>
      <c r="H22" s="20">
        <v>369.22420999999997</v>
      </c>
      <c r="I22" s="20">
        <v>51.000999999999998</v>
      </c>
      <c r="J22" s="20">
        <v>0</v>
      </c>
      <c r="K22" s="20">
        <v>0</v>
      </c>
      <c r="L22" s="20">
        <v>83.843410000000006</v>
      </c>
      <c r="M22" s="20">
        <v>1.4520200000000001</v>
      </c>
      <c r="N22" s="20">
        <v>2000</v>
      </c>
      <c r="O22" s="20">
        <v>6.0976899999999992</v>
      </c>
      <c r="P22" s="20">
        <v>573.20490000000007</v>
      </c>
    </row>
    <row r="23" spans="1:17" s="12" customFormat="1" ht="12.75" x14ac:dyDescent="0.2">
      <c r="A23" s="18" t="s">
        <v>30</v>
      </c>
      <c r="B23" s="19">
        <f t="shared" si="2"/>
        <v>35124.928089999979</v>
      </c>
      <c r="C23" s="20">
        <v>31722.924199999983</v>
      </c>
      <c r="D23" s="20">
        <v>2148.1878699999997</v>
      </c>
      <c r="E23" s="20">
        <v>295.14273000000003</v>
      </c>
      <c r="F23" s="20">
        <v>399.0838</v>
      </c>
      <c r="G23" s="20">
        <v>114.20593</v>
      </c>
      <c r="H23" s="20">
        <v>34.927320000000002</v>
      </c>
      <c r="I23" s="20">
        <v>14.896540000000002</v>
      </c>
      <c r="J23" s="20">
        <v>3.7607300000000001</v>
      </c>
      <c r="K23" s="20">
        <v>49.105379999999997</v>
      </c>
      <c r="L23" s="20">
        <v>26.798359999999999</v>
      </c>
      <c r="M23" s="20">
        <v>1.71827</v>
      </c>
      <c r="N23" s="20">
        <v>5.3383900000000004</v>
      </c>
      <c r="O23" s="20">
        <v>0</v>
      </c>
      <c r="P23" s="20">
        <v>308.83857000000006</v>
      </c>
    </row>
    <row r="24" spans="1:17" s="12" customFormat="1" ht="12.75" x14ac:dyDescent="0.2">
      <c r="A24" s="18" t="s">
        <v>31</v>
      </c>
      <c r="B24" s="19">
        <f t="shared" si="2"/>
        <v>1157.9325400000002</v>
      </c>
      <c r="C24" s="20">
        <v>898.23778000000004</v>
      </c>
      <c r="D24" s="20">
        <v>1.5918399999999999</v>
      </c>
      <c r="E24" s="20">
        <v>10.28232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15.55894</v>
      </c>
      <c r="O24" s="20">
        <v>0</v>
      </c>
      <c r="P24" s="20">
        <v>232.26166000000001</v>
      </c>
    </row>
    <row r="25" spans="1:17" s="12" customFormat="1" ht="12.75" x14ac:dyDescent="0.2">
      <c r="A25" s="18" t="s">
        <v>32</v>
      </c>
      <c r="B25" s="19">
        <f t="shared" si="2"/>
        <v>134497.33789999995</v>
      </c>
      <c r="C25" s="20">
        <v>108292.83779999994</v>
      </c>
      <c r="D25" s="20">
        <v>10454.063069999998</v>
      </c>
      <c r="E25" s="20">
        <v>379.92378000000008</v>
      </c>
      <c r="F25" s="20">
        <v>405.47954999999996</v>
      </c>
      <c r="G25" s="20">
        <v>64.950630000000004</v>
      </c>
      <c r="H25" s="20">
        <v>83.026730000000001</v>
      </c>
      <c r="I25" s="20">
        <v>133.32387</v>
      </c>
      <c r="J25" s="20">
        <v>142.52703000000002</v>
      </c>
      <c r="K25" s="20">
        <v>11293.397130000001</v>
      </c>
      <c r="L25" s="20">
        <v>515.81313999999998</v>
      </c>
      <c r="M25" s="20">
        <v>183.66670999999997</v>
      </c>
      <c r="N25" s="20">
        <v>960.07086000000015</v>
      </c>
      <c r="O25" s="20">
        <v>49.852730000000001</v>
      </c>
      <c r="P25" s="20">
        <v>1538.4048699999998</v>
      </c>
    </row>
    <row r="26" spans="1:17" s="12" customFormat="1" ht="12.75" x14ac:dyDescent="0.2">
      <c r="A26" s="18" t="s">
        <v>33</v>
      </c>
      <c r="B26" s="19">
        <f t="shared" si="2"/>
        <v>60296.559080000021</v>
      </c>
      <c r="C26" s="20">
        <v>52022.065150000031</v>
      </c>
      <c r="D26" s="20">
        <v>4361.9864800000005</v>
      </c>
      <c r="E26" s="20">
        <v>527.38125000000002</v>
      </c>
      <c r="F26" s="20">
        <v>274.36058000000003</v>
      </c>
      <c r="G26" s="20">
        <v>290.40508</v>
      </c>
      <c r="H26" s="20">
        <v>11.41933</v>
      </c>
      <c r="I26" s="20">
        <v>11.73427</v>
      </c>
      <c r="J26" s="20">
        <v>8.1692099999999996</v>
      </c>
      <c r="K26" s="20">
        <v>39.82385</v>
      </c>
      <c r="L26" s="20">
        <v>75.575360000000003</v>
      </c>
      <c r="M26" s="20">
        <v>129.09621999999999</v>
      </c>
      <c r="N26" s="20">
        <v>49.809059999999995</v>
      </c>
      <c r="O26" s="20">
        <v>6.0741400000000008</v>
      </c>
      <c r="P26" s="20">
        <v>2488.6591000000008</v>
      </c>
    </row>
    <row r="27" spans="1:17" s="12" customFormat="1" ht="12.75" x14ac:dyDescent="0.2">
      <c r="A27" s="18" t="s">
        <v>34</v>
      </c>
      <c r="B27" s="19">
        <f t="shared" si="2"/>
        <v>526691.53219000495</v>
      </c>
      <c r="C27" s="20">
        <v>504564.12562000495</v>
      </c>
      <c r="D27" s="20">
        <v>16167.257889999984</v>
      </c>
      <c r="E27" s="20">
        <v>1350.1808700000004</v>
      </c>
      <c r="F27" s="20">
        <v>537.24516000000006</v>
      </c>
      <c r="G27" s="20">
        <v>443.55437000000006</v>
      </c>
      <c r="H27" s="20">
        <v>415.66225000000009</v>
      </c>
      <c r="I27" s="20">
        <v>447.57672000000008</v>
      </c>
      <c r="J27" s="20">
        <v>386.64303999999998</v>
      </c>
      <c r="K27" s="20">
        <v>227.36978999999999</v>
      </c>
      <c r="L27" s="20">
        <v>201.45150000000004</v>
      </c>
      <c r="M27" s="20">
        <v>251.04928999999998</v>
      </c>
      <c r="N27" s="20">
        <v>213.61727999999997</v>
      </c>
      <c r="O27" s="20">
        <v>142.44939000000002</v>
      </c>
      <c r="P27" s="20">
        <v>1343.3490200000001</v>
      </c>
    </row>
    <row r="28" spans="1:17" s="12" customFormat="1" ht="12.75" x14ac:dyDescent="0.2"/>
    <row r="29" spans="1:17" s="12" customFormat="1" ht="12.75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7" s="12" customFormat="1" ht="12.75" x14ac:dyDescent="0.2"/>
  </sheetData>
  <mergeCells count="10">
    <mergeCell ref="A1:P1"/>
    <mergeCell ref="O6:P6"/>
    <mergeCell ref="G5:J5"/>
    <mergeCell ref="C6:N6"/>
    <mergeCell ref="A4:P4"/>
    <mergeCell ref="A15:P16"/>
    <mergeCell ref="A17:A18"/>
    <mergeCell ref="B17:B18"/>
    <mergeCell ref="C17:P17"/>
    <mergeCell ref="A2:P3"/>
  </mergeCells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2026-04-13T11:43:28Z</dcterms:modified>
</cp:coreProperties>
</file>