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7" i="1"/>
  <c r="O5" i="1"/>
  <c r="O8" i="1" l="1"/>
</calcChain>
</file>

<file path=xl/sharedStrings.xml><?xml version="1.0" encoding="utf-8"?>
<sst xmlns="http://schemas.openxmlformats.org/spreadsheetml/2006/main" count="36" uniqueCount="36">
  <si>
    <t>Likvidlik riski</t>
  </si>
  <si>
    <t>min manatla</t>
  </si>
  <si>
    <t>Ödəniş müddətinin bitməsinə qalan günlər</t>
  </si>
  <si>
    <t>Ani</t>
  </si>
  <si>
    <t>1 - 7 gün</t>
  </si>
  <si>
    <t>8-30 gün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</si>
  <si>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</si>
  <si>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</si>
  <si>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</si>
  <si>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</si>
  <si>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</si>
  <si>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</si>
  <si>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</si>
  <si>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</si>
  <si>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</si>
  <si>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</si>
  <si>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</si>
  <si>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</si>
  <si>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</si>
  <si>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</si>
  <si>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</si>
  <si>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</si>
  <si>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</si>
  <si>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</si>
  <si>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</si>
  <si>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</si>
  <si>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</si>
  <si>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</si>
  <si>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</si>
  <si>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</si>
  <si>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</si>
  <si>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</si>
  <si>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</si>
  <si>
    <t>31-90 gün</t>
  </si>
  <si>
    <t>3 ay - 6 ay</t>
  </si>
  <si>
    <t>Aktivlər üzrə mümkün zərərlərin  ödənilməsi üçün məqsədli ehtiyatlar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</si>
</sst>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Palatino Linotype"/>
      <family val="1"/>
    </font>
    <font>
      <b/>
      <sz val="1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i/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sz val="1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/>
    <xf numFmtId="3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6" style="12" bestFit="1" customWidth="1"/>
    <col min="2" max="2" width="49.42578125" style="13" customWidth="1"/>
    <col min="3" max="3" width="11.42578125" style="13" bestFit="1" customWidth="1"/>
    <col min="4" max="4" width="11.7109375" style="13" customWidth="1"/>
    <col min="5" max="5" width="13.28515625" style="13" customWidth="1"/>
    <col min="6" max="7" width="13.140625" style="13" customWidth="1"/>
    <col min="8" max="8" width="13.7109375" style="13" customWidth="1"/>
    <col min="9" max="9" width="14.42578125" style="13" customWidth="1"/>
    <col min="10" max="10" width="13.42578125" style="13" customWidth="1"/>
    <col min="11" max="11" width="12.42578125" style="13" customWidth="1"/>
    <col min="12" max="12" width="13.28515625" style="13" customWidth="1"/>
    <col min="13" max="13" width="12.7109375" style="13" customWidth="1"/>
  </cols>
  <sheetData>
    <row r="1" spans="1:26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2"/>
      <c r="B2" s="21"/>
      <c r="C2" s="21"/>
      <c r="D2" s="21"/>
      <c r="E2" s="3"/>
      <c r="F2" s="3"/>
      <c r="G2" s="3"/>
      <c r="H2" s="3"/>
      <c r="I2" s="3"/>
      <c r="J2" s="3"/>
      <c r="K2" s="3"/>
      <c r="L2" s="22" t="s">
        <v>1</v>
      </c>
      <c r="M2" s="22"/>
    </row>
    <row r="3" spans="1:26" x14ac:dyDescent="0.25">
      <c r="A3" s="4"/>
      <c r="B3" s="1" t="s">
        <v>2</v>
      </c>
      <c r="C3" s="5" t="s">
        <v>3</v>
      </c>
      <c r="D3" s="1" t="s">
        <v>4</v>
      </c>
      <c r="E3" s="1" t="s">
        <v>5</v>
      </c>
      <c r="F3" s="1" t="s">
        <v>33</v>
      </c>
      <c r="G3" s="1" t="s">
        <v>34</v>
      </c>
      <c r="H3" s="1" t="s">
        <v>6</v>
      </c>
      <c r="I3" s="1" t="s">
        <v>7</v>
      </c>
      <c r="J3" s="1" t="s">
        <v>8</v>
      </c>
      <c r="K3" s="5" t="s">
        <v>9</v>
      </c>
      <c r="L3" s="5" t="s">
        <v>10</v>
      </c>
      <c r="M3" s="5" t="s">
        <v>11</v>
      </c>
    </row>
    <row r="4" spans="1:26" ht="17.25" x14ac:dyDescent="0.25">
      <c r="A4" s="6">
        <v>1</v>
      </c>
      <c r="B4" s="17" t="s">
        <v>12</v>
      </c>
      <c r="C4" s="18">
        <v>225433.14300000001</v>
      </c>
      <c r="D4" s="18">
        <v>37004.410000000003</v>
      </c>
      <c r="E4" s="18">
        <v>49915.840000000229</v>
      </c>
      <c r="F4" s="18">
        <v>65740.5</v>
      </c>
      <c r="G4" s="18">
        <v>55431.040000000001</v>
      </c>
      <c r="H4" s="18">
        <v>46171.57</v>
      </c>
      <c r="I4" s="18">
        <v>57783.240000000005</v>
      </c>
      <c r="J4" s="18">
        <v>232519.51</v>
      </c>
      <c r="K4" s="18">
        <v>370047.95999999996</v>
      </c>
      <c r="L4" s="18">
        <v>255222.11699999997</v>
      </c>
      <c r="M4" s="18">
        <v>1395269.33</v>
      </c>
      <c r="N4" s="19"/>
      <c r="O4" s="19"/>
    </row>
    <row r="5" spans="1:26" x14ac:dyDescent="0.25">
      <c r="A5" s="8">
        <v>1.1000000000000001</v>
      </c>
      <c r="B5" s="9" t="s">
        <v>13</v>
      </c>
      <c r="C5" s="10">
        <v>81422.549999999988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46111.08</v>
      </c>
      <c r="M5" s="10">
        <v>127533.62999999999</v>
      </c>
      <c r="N5" s="19"/>
      <c r="O5" s="19">
        <f>SUM(M5:M12)</f>
        <v>1422847.0730000001</v>
      </c>
    </row>
    <row r="6" spans="1:26" x14ac:dyDescent="0.25">
      <c r="A6" s="8">
        <v>1.2</v>
      </c>
      <c r="B6" s="9" t="s">
        <v>14</v>
      </c>
      <c r="C6" s="10">
        <v>21938.7</v>
      </c>
      <c r="D6" s="10">
        <v>1864.41</v>
      </c>
      <c r="E6" s="10">
        <v>18006.73</v>
      </c>
      <c r="F6" s="10">
        <v>51025.86</v>
      </c>
      <c r="G6" s="10">
        <v>20624.72</v>
      </c>
      <c r="H6" s="10">
        <v>4347.3599999999997</v>
      </c>
      <c r="I6" s="10">
        <v>14749.9</v>
      </c>
      <c r="J6" s="10">
        <v>0</v>
      </c>
      <c r="K6" s="10">
        <v>500</v>
      </c>
      <c r="L6" s="10">
        <v>691.16</v>
      </c>
      <c r="M6" s="10">
        <v>133748.84</v>
      </c>
      <c r="N6" s="19"/>
      <c r="Z6" s="19"/>
    </row>
    <row r="7" spans="1:26" x14ac:dyDescent="0.25">
      <c r="A7" s="8">
        <v>1.3</v>
      </c>
      <c r="B7" s="11" t="s">
        <v>15</v>
      </c>
      <c r="C7" s="10">
        <v>433.69</v>
      </c>
      <c r="D7" s="10">
        <v>957.38</v>
      </c>
      <c r="E7" s="10">
        <v>10800.43</v>
      </c>
      <c r="F7" s="10">
        <v>7914.6399999999994</v>
      </c>
      <c r="G7" s="10">
        <v>33156.32</v>
      </c>
      <c r="H7" s="10">
        <v>32430.510000000002</v>
      </c>
      <c r="I7" s="10">
        <v>42551.15</v>
      </c>
      <c r="J7" s="10">
        <v>231465.03</v>
      </c>
      <c r="K7" s="10">
        <v>369547.95999999996</v>
      </c>
      <c r="L7" s="10">
        <v>215017.43</v>
      </c>
      <c r="M7" s="10">
        <v>944274.54</v>
      </c>
      <c r="N7" s="19"/>
      <c r="O7" s="19">
        <f>O5-M13</f>
        <v>1395269.33</v>
      </c>
    </row>
    <row r="8" spans="1:26" ht="30" x14ac:dyDescent="0.25">
      <c r="A8" s="8">
        <v>1.4</v>
      </c>
      <c r="B8" s="11" t="s">
        <v>16</v>
      </c>
      <c r="C8" s="10">
        <v>0</v>
      </c>
      <c r="D8" s="10">
        <v>0</v>
      </c>
      <c r="E8" s="10">
        <v>57.74</v>
      </c>
      <c r="F8" s="10">
        <v>1700</v>
      </c>
      <c r="G8" s="10">
        <v>1650</v>
      </c>
      <c r="H8" s="10">
        <v>4600</v>
      </c>
      <c r="I8" s="10">
        <v>482.19</v>
      </c>
      <c r="J8" s="10">
        <v>1054.47</v>
      </c>
      <c r="K8" s="10">
        <v>0</v>
      </c>
      <c r="L8" s="10">
        <v>0</v>
      </c>
      <c r="M8" s="10">
        <v>9544.4</v>
      </c>
      <c r="N8" s="19"/>
      <c r="O8" s="19">
        <f>M4-O7</f>
        <v>0</v>
      </c>
    </row>
    <row r="9" spans="1:26" x14ac:dyDescent="0.25">
      <c r="A9" s="8">
        <v>1.5</v>
      </c>
      <c r="B9" s="9" t="s">
        <v>17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9"/>
    </row>
    <row r="10" spans="1:26" x14ac:dyDescent="0.25">
      <c r="A10" s="8">
        <v>1.6</v>
      </c>
      <c r="B10" s="9" t="s">
        <v>18</v>
      </c>
      <c r="C10" s="10">
        <v>75000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75000</v>
      </c>
      <c r="N10" s="19"/>
      <c r="O10" s="19"/>
    </row>
    <row r="11" spans="1:26" x14ac:dyDescent="0.25">
      <c r="A11" s="8">
        <v>1.7</v>
      </c>
      <c r="B11" s="9" t="s">
        <v>19</v>
      </c>
      <c r="C11" s="10">
        <v>0</v>
      </c>
      <c r="D11" s="10">
        <v>34182.620000000003</v>
      </c>
      <c r="E11" s="10">
        <v>9474.9</v>
      </c>
      <c r="F11" s="10">
        <v>5100</v>
      </c>
      <c r="G11" s="10">
        <v>0</v>
      </c>
      <c r="H11" s="10">
        <v>4793.7</v>
      </c>
      <c r="I11" s="10">
        <v>0</v>
      </c>
      <c r="J11" s="10">
        <v>1.0000000002037299E-2</v>
      </c>
      <c r="K11" s="10">
        <v>0</v>
      </c>
      <c r="L11" s="10">
        <v>8500</v>
      </c>
      <c r="M11" s="10">
        <v>62051.23</v>
      </c>
      <c r="N11" s="19"/>
    </row>
    <row r="12" spans="1:26" x14ac:dyDescent="0.25">
      <c r="A12" s="8">
        <v>1.8</v>
      </c>
      <c r="B12" s="9" t="s">
        <v>20</v>
      </c>
      <c r="C12" s="10">
        <v>46638.203000000001</v>
      </c>
      <c r="D12" s="10">
        <v>0</v>
      </c>
      <c r="E12" s="10">
        <v>11576.040000000223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12480.19</v>
      </c>
      <c r="M12" s="10">
        <v>70694.433000000223</v>
      </c>
      <c r="N12" s="19"/>
    </row>
    <row r="13" spans="1:26" ht="30" x14ac:dyDescent="0.25">
      <c r="A13" s="8">
        <v>1.9</v>
      </c>
      <c r="B13" s="11" t="s">
        <v>35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27577.743000000002</v>
      </c>
      <c r="M13" s="10">
        <v>27577.743000000002</v>
      </c>
      <c r="N13" s="19"/>
      <c r="Q13" s="19"/>
    </row>
    <row r="14" spans="1:26" ht="17.25" x14ac:dyDescent="0.25">
      <c r="A14" s="6">
        <v>2</v>
      </c>
      <c r="B14" s="17" t="s">
        <v>21</v>
      </c>
      <c r="C14" s="16">
        <v>405682.66</v>
      </c>
      <c r="D14" s="16">
        <v>10070.129999999999</v>
      </c>
      <c r="E14" s="16">
        <v>47617.94</v>
      </c>
      <c r="F14" s="16">
        <v>99345.600000000006</v>
      </c>
      <c r="G14" s="16">
        <v>99354.02</v>
      </c>
      <c r="H14" s="16">
        <v>91813.07</v>
      </c>
      <c r="I14" s="16">
        <v>106201.65</v>
      </c>
      <c r="J14" s="16">
        <v>153273.46</v>
      </c>
      <c r="K14" s="16">
        <v>58280.528999999995</v>
      </c>
      <c r="L14" s="16">
        <v>187118.09100000001</v>
      </c>
      <c r="M14" s="16">
        <v>1258757.1500000001</v>
      </c>
      <c r="N14" s="19"/>
      <c r="O14" s="19">
        <f>M14+M23</f>
        <v>1395269.3300000003</v>
      </c>
    </row>
    <row r="15" spans="1:26" x14ac:dyDescent="0.25">
      <c r="A15" s="8">
        <v>2.1</v>
      </c>
      <c r="B15" s="11" t="s">
        <v>22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9"/>
    </row>
    <row r="16" spans="1:26" ht="30" x14ac:dyDescent="0.25">
      <c r="A16" s="8">
        <v>2.2000000000000002</v>
      </c>
      <c r="B16" s="11" t="s">
        <v>23</v>
      </c>
      <c r="C16" s="10">
        <v>49122.23</v>
      </c>
      <c r="D16" s="10">
        <v>0</v>
      </c>
      <c r="E16" s="10">
        <v>6832.36</v>
      </c>
      <c r="F16" s="10">
        <v>27694.61</v>
      </c>
      <c r="G16" s="10">
        <v>6179.1200000000008</v>
      </c>
      <c r="H16" s="10">
        <v>7026.5</v>
      </c>
      <c r="I16" s="10">
        <v>2500.66</v>
      </c>
      <c r="J16" s="10">
        <v>26621.1</v>
      </c>
      <c r="K16" s="10">
        <v>40070.048999999999</v>
      </c>
      <c r="L16" s="10">
        <v>178381.201</v>
      </c>
      <c r="M16" s="10">
        <v>344427.83</v>
      </c>
      <c r="N16" s="19"/>
    </row>
    <row r="17" spans="1:17" x14ac:dyDescent="0.25">
      <c r="A17" s="8">
        <v>2.2999999999999998</v>
      </c>
      <c r="B17" s="11" t="s">
        <v>24</v>
      </c>
      <c r="C17" s="16">
        <v>314417.24</v>
      </c>
      <c r="D17" s="16">
        <v>10070.129999999999</v>
      </c>
      <c r="E17" s="16">
        <v>21943.119999999999</v>
      </c>
      <c r="F17" s="16">
        <v>63100.39</v>
      </c>
      <c r="G17" s="16">
        <v>93174.900000000009</v>
      </c>
      <c r="H17" s="16">
        <v>84786.57</v>
      </c>
      <c r="I17" s="16">
        <v>103700.98999999999</v>
      </c>
      <c r="J17" s="16">
        <v>126652.36</v>
      </c>
      <c r="K17" s="16">
        <v>18210.48</v>
      </c>
      <c r="L17" s="16">
        <v>236.89</v>
      </c>
      <c r="M17" s="16">
        <v>836293.07000000007</v>
      </c>
      <c r="N17" s="19"/>
    </row>
    <row r="18" spans="1:17" x14ac:dyDescent="0.25">
      <c r="A18" s="8" t="s">
        <v>25</v>
      </c>
      <c r="B18" s="9" t="s">
        <v>26</v>
      </c>
      <c r="C18" s="10">
        <v>314352.40999999997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314352.40999999997</v>
      </c>
      <c r="N18" s="19"/>
    </row>
    <row r="19" spans="1:17" x14ac:dyDescent="0.25">
      <c r="A19" s="8" t="s">
        <v>27</v>
      </c>
      <c r="B19" s="9" t="s">
        <v>28</v>
      </c>
      <c r="C19" s="10">
        <v>64.83</v>
      </c>
      <c r="D19" s="10">
        <v>10070.129999999999</v>
      </c>
      <c r="E19" s="10">
        <v>21943.119999999999</v>
      </c>
      <c r="F19" s="10">
        <v>63100.39</v>
      </c>
      <c r="G19" s="10">
        <v>93174.900000000009</v>
      </c>
      <c r="H19" s="10">
        <v>84786.57</v>
      </c>
      <c r="I19" s="10">
        <v>103700.98999999999</v>
      </c>
      <c r="J19" s="10">
        <v>126652.36</v>
      </c>
      <c r="K19" s="10">
        <v>18210.48</v>
      </c>
      <c r="L19" s="10">
        <v>236.89</v>
      </c>
      <c r="M19" s="10">
        <v>521940.66</v>
      </c>
      <c r="N19" s="19"/>
    </row>
    <row r="20" spans="1:17" x14ac:dyDescent="0.25">
      <c r="A20" s="8">
        <v>2.4</v>
      </c>
      <c r="B20" s="11" t="s">
        <v>29</v>
      </c>
      <c r="C20" s="10">
        <v>0</v>
      </c>
      <c r="D20" s="10">
        <v>0</v>
      </c>
      <c r="E20" s="10">
        <v>0</v>
      </c>
      <c r="F20" s="10">
        <v>8550.6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8500</v>
      </c>
      <c r="M20" s="10">
        <v>17050.599999999999</v>
      </c>
      <c r="N20" s="19"/>
    </row>
    <row r="21" spans="1:17" x14ac:dyDescent="0.25">
      <c r="A21" s="8">
        <v>2.5</v>
      </c>
      <c r="B21" s="9" t="s">
        <v>30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9"/>
      <c r="Q21" s="19"/>
    </row>
    <row r="22" spans="1:17" x14ac:dyDescent="0.25">
      <c r="A22" s="8">
        <v>2.6</v>
      </c>
      <c r="B22" s="9" t="s">
        <v>31</v>
      </c>
      <c r="C22" s="10">
        <v>42143.19</v>
      </c>
      <c r="D22" s="10">
        <v>0</v>
      </c>
      <c r="E22" s="10">
        <v>18842.460000000003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60985.650000000009</v>
      </c>
      <c r="N22" s="19"/>
    </row>
    <row r="23" spans="1:17" x14ac:dyDescent="0.25">
      <c r="A23" s="6">
        <v>3</v>
      </c>
      <c r="B23" s="7" t="s">
        <v>32</v>
      </c>
      <c r="C23" s="10">
        <v>-180249.51699999996</v>
      </c>
      <c r="D23" s="10">
        <v>26934.280000000006</v>
      </c>
      <c r="E23" s="10">
        <v>2297.900000000227</v>
      </c>
      <c r="F23" s="10">
        <v>-33605.100000000006</v>
      </c>
      <c r="G23" s="10">
        <v>-43922.98</v>
      </c>
      <c r="H23" s="10">
        <v>-45641.500000000007</v>
      </c>
      <c r="I23" s="10">
        <v>-48418.409999999989</v>
      </c>
      <c r="J23" s="10">
        <v>79246.050000000017</v>
      </c>
      <c r="K23" s="10">
        <v>311767.43099999998</v>
      </c>
      <c r="L23" s="10">
        <v>68104.025999999954</v>
      </c>
      <c r="M23" s="10">
        <v>136512.1800000002</v>
      </c>
      <c r="N23" s="19"/>
      <c r="O23" s="19"/>
    </row>
    <row r="24" spans="1:17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P24" s="19"/>
    </row>
    <row r="25" spans="1:17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7" x14ac:dyDescent="0.25">
      <c r="M26" s="15"/>
      <c r="N26" s="13"/>
      <c r="O26" s="13"/>
    </row>
    <row r="27" spans="1:17" x14ac:dyDescent="0.25">
      <c r="N27" s="13"/>
      <c r="O27" s="13"/>
    </row>
    <row r="28" spans="1:17" x14ac:dyDescent="0.25">
      <c r="N28" s="13"/>
      <c r="O28" s="13"/>
    </row>
    <row r="29" spans="1:17" x14ac:dyDescent="0.25">
      <c r="N29" s="13"/>
      <c r="O29" s="13"/>
    </row>
    <row r="30" spans="1:17" x14ac:dyDescent="0.25">
      <c r="N30" s="13"/>
      <c r="O30" s="13"/>
    </row>
  </sheetData>
  <mergeCells count="3">
    <mergeCell ref="A1:M1"/>
    <mergeCell ref="B2:D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2026-04-13T12:07:57Z</dcterms:modified>
</cp:coreProperties>
</file>