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filterPrivacy="1"/>
  <xr:revisionPtr revIDLastSave="0" documentId="8_{448F9C71-E931-C14D-9A1D-2A412B085FCD}" xr6:coauthVersionLast="47" xr6:coauthVersionMax="47" xr10:uidLastSave="{00000000-0000-0000-0000-000000000000}"/>
  <bookViews>
    <workbookView xWindow="6460" yWindow="1360" windowWidth="22260" windowHeight="12640" xr2:uid="{00000000-000D-0000-FFFF-FFFF00000000}"/>
  </bookViews>
  <sheets>
    <sheet name="Sehm" sheetId="4" r:id="rId1"/>
  </sheets>
  <definedNames>
    <definedName name="_xlnm.Print_Area" localSheetId="0">Sehm!$A$1:$K$41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G20" i="4"/>
</calcChain>
</file>

<file path=xl/sharedStrings.xml><?xml version="1.0" encoding="utf-8"?>
<sst xmlns="http://schemas.openxmlformats.org/spreadsheetml/2006/main" count="92" uniqueCount="44">
  <si>
    <t>№</t>
  </si>
  <si>
    <t>X</t>
  </si>
  <si>
    <t>Azərbaycan</t>
  </si>
  <si>
    <t>Adı
(əgər fiziki şəxsdirsə adını, soyadını və atasının adını)</t>
  </si>
  <si>
    <t>Maliyyə sektoru/Qeyri-maliyyə sektoru</t>
  </si>
  <si>
    <t>Ölkə</t>
  </si>
  <si>
    <t>Elan olunmuş</t>
  </si>
  <si>
    <t>Ödənilmiş</t>
  </si>
  <si>
    <t xml:space="preserve">məbləğ  </t>
  </si>
  <si>
    <t>məbləğ</t>
  </si>
  <si>
    <t>A-I</t>
  </si>
  <si>
    <t>Rezident Səhmdarlar</t>
  </si>
  <si>
    <t>Baki Telefon Rabitə İstehsalat Birliyi</t>
  </si>
  <si>
    <t>Dövlət</t>
  </si>
  <si>
    <t>Qeyri-maliyyə sektoru</t>
  </si>
  <si>
    <t>Aztelekom İB</t>
  </si>
  <si>
    <t>Teleradio İB</t>
  </si>
  <si>
    <t>Bak.teleqraf ASC</t>
  </si>
  <si>
    <t>Azintelekom</t>
  </si>
  <si>
    <t xml:space="preserve">Dövlət Radiotezliklər İdarəsi </t>
  </si>
  <si>
    <t>Özəl</t>
  </si>
  <si>
    <t>Nuriyeva D.N.</t>
  </si>
  <si>
    <t>Fiziki Şəxs</t>
  </si>
  <si>
    <t>XXX</t>
  </si>
  <si>
    <t>Nuriyev Z.Ə.</t>
  </si>
  <si>
    <t>Xasiyev A.T.</t>
  </si>
  <si>
    <t>Abasova Validə Maarif</t>
  </si>
  <si>
    <t>Əliyev  Rauf Zeynal</t>
  </si>
  <si>
    <t>a</t>
  </si>
  <si>
    <t>Cəmi Rezident Səhmdarlar</t>
  </si>
  <si>
    <t>A-II</t>
  </si>
  <si>
    <t>Qeyri-rezident Səhmdarlar</t>
  </si>
  <si>
    <t>Cəmi Qeyri-rezident Səhmdarlar</t>
  </si>
  <si>
    <t>Cəmi adi səhmlər</t>
  </si>
  <si>
    <t>A-III</t>
  </si>
  <si>
    <t>A-IV</t>
  </si>
  <si>
    <t>A-V</t>
  </si>
  <si>
    <t>Beynəlxalq təşkilat</t>
  </si>
  <si>
    <t>A-VI</t>
  </si>
  <si>
    <t>Dövlət /Özəl /
Beynəlxalq təşkilat /
Fiziki Şəxs</t>
  </si>
  <si>
    <r>
      <t>səhmdar 
 (nizamnamə) 
kapitalında 
xüsusi çəkisi</t>
    </r>
    <r>
      <rPr>
        <sz val="10"/>
        <rFont val="Times New Roman"/>
        <family val="1"/>
        <charset val="162"/>
      </rPr>
      <t/>
    </r>
  </si>
  <si>
    <t>səhmdar
 (nizamnamə) 
kapitalında 
xüsusi çəkisi</t>
  </si>
  <si>
    <t>19.3.2.18. Bankın kapitalında müvafiq iştirak payına malik olan səhmdarlar və onların iştirak payları barədə məlumat</t>
  </si>
  <si>
    <t>"Bakcell" MMC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</si>
</sst>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FFFFCC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color indexed="8"/>
      <name val="Times New Roman"/>
      <family val="1"/>
    </font>
    <font>
      <sz val="1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14" fontId="0" fillId="0" borderId="0" xfId="0" applyNumberFormat="1"/>
    <xf numFmtId="0" fontId="5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 applyProtection="1">
      <alignment horizontal="center" vertical="center"/>
      <protection locked="0"/>
    </xf>
    <xf numFmtId="9" fontId="4" fillId="3" borderId="1" xfId="2" applyFont="1" applyFill="1" applyBorder="1" applyAlignment="1" applyProtection="1">
      <alignment horizontal="right" vertical="center"/>
    </xf>
    <xf numFmtId="0" fontId="5" fillId="3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2" fontId="4" fillId="3" borderId="1" xfId="3" applyNumberFormat="1" applyFont="1" applyFill="1" applyBorder="1" applyProtection="1">
      <protection locked="0"/>
    </xf>
    <xf numFmtId="2" fontId="4" fillId="3" borderId="1" xfId="3" applyNumberFormat="1" applyFont="1" applyFill="1" applyBorder="1" applyAlignment="1" applyProtection="1">
      <alignment horizontal="center"/>
      <protection locked="0"/>
    </xf>
    <xf numFmtId="0" fontId="8" fillId="3" borderId="1" xfId="3" applyFont="1" applyFill="1" applyBorder="1" applyAlignment="1">
      <alignment horizontal="center" vertical="center"/>
    </xf>
    <xf numFmtId="2" fontId="5" fillId="3" borderId="3" xfId="3" applyNumberFormat="1" applyFont="1" applyFill="1" applyBorder="1"/>
    <xf numFmtId="2" fontId="4" fillId="3" borderId="1" xfId="3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9" fontId="5" fillId="3" borderId="6" xfId="2" applyFont="1" applyFill="1" applyBorder="1" applyAlignment="1" applyProtection="1">
      <alignment horizontal="right" vertical="center"/>
    </xf>
    <xf numFmtId="9" fontId="5" fillId="3" borderId="1" xfId="2" applyFont="1" applyFill="1" applyBorder="1" applyAlignment="1" applyProtection="1">
      <alignment horizontal="right" vertical="center"/>
    </xf>
    <xf numFmtId="2" fontId="4" fillId="3" borderId="6" xfId="3" applyNumberFormat="1" applyFont="1" applyFill="1" applyBorder="1" applyAlignment="1">
      <alignment horizontal="center" vertical="center"/>
    </xf>
    <xf numFmtId="165" fontId="5" fillId="3" borderId="6" xfId="1" applyNumberFormat="1" applyFont="1" applyFill="1" applyBorder="1" applyAlignment="1">
      <alignment horizontal="right" vertical="center"/>
    </xf>
    <xf numFmtId="2" fontId="4" fillId="3" borderId="1" xfId="3" applyNumberFormat="1" applyFont="1" applyFill="1" applyBorder="1" applyAlignment="1">
      <alignment horizontal="right" vertical="center"/>
    </xf>
    <xf numFmtId="2" fontId="10" fillId="3" borderId="3" xfId="3" applyNumberFormat="1" applyFont="1" applyFill="1" applyBorder="1"/>
    <xf numFmtId="2" fontId="10" fillId="3" borderId="6" xfId="3" applyNumberFormat="1" applyFont="1" applyFill="1" applyBorder="1"/>
    <xf numFmtId="10" fontId="4" fillId="3" borderId="1" xfId="2" applyNumberFormat="1" applyFont="1" applyFill="1" applyBorder="1" applyAlignment="1" applyProtection="1">
      <alignment horizontal="right" vertical="center"/>
    </xf>
    <xf numFmtId="10" fontId="0" fillId="0" borderId="0" xfId="2" applyNumberFormat="1" applyFont="1"/>
    <xf numFmtId="0" fontId="11" fillId="0" borderId="0" xfId="0" applyFont="1" applyAlignment="1">
      <alignment horizontal="justify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2" fontId="4" fillId="3" borderId="3" xfId="3" applyNumberFormat="1" applyFont="1" applyFill="1" applyBorder="1" applyAlignment="1">
      <alignment horizontal="left"/>
    </xf>
    <xf numFmtId="2" fontId="4" fillId="3" borderId="4" xfId="3" applyNumberFormat="1" applyFont="1" applyFill="1" applyBorder="1" applyAlignment="1">
      <alignment horizontal="left"/>
    </xf>
    <xf numFmtId="2" fontId="10" fillId="3" borderId="3" xfId="3" applyNumberFormat="1" applyFont="1" applyFill="1" applyBorder="1" applyAlignment="1">
      <alignment horizontal="left"/>
    </xf>
    <xf numFmtId="2" fontId="10" fillId="3" borderId="6" xfId="3" applyNumberFormat="1" applyFont="1" applyFill="1" applyBorder="1" applyAlignment="1">
      <alignment horizontal="left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left"/>
    </xf>
    <xf numFmtId="0" fontId="5" fillId="3" borderId="6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tabSelected="1" view="pageBreakPreview" topLeftCell="B1" zoomScale="115" zoomScaleNormal="100" zoomScaleSheetLayoutView="115" workbookViewId="0">
      <selection activeCell="B2" sqref="B2:J2"/>
    </sheetView>
  </sheetViews>
  <sheetFormatPr baseColWidth="10" defaultColWidth="8.83203125" defaultRowHeight="15" x14ac:dyDescent="0.2"/>
  <cols>
    <col min="2" max="2" width="10.5" customWidth="1"/>
    <col min="3" max="3" width="38.5" bestFit="1" customWidth="1"/>
    <col min="4" max="4" width="17" customWidth="1"/>
    <col min="5" max="5" width="32.6640625" bestFit="1" customWidth="1"/>
    <col min="6" max="6" width="16.83203125" customWidth="1"/>
    <col min="7" max="7" width="13.1640625" customWidth="1"/>
    <col min="8" max="8" width="14.5" customWidth="1"/>
    <col min="9" max="9" width="11" bestFit="1" customWidth="1"/>
    <col min="10" max="10" width="11.5" bestFit="1" customWidth="1"/>
    <col min="13" max="13" width="9.5" bestFit="1" customWidth="1"/>
  </cols>
  <sheetData>
    <row r="2" spans="2:10" ht="19" x14ac:dyDescent="0.2">
      <c r="B2" s="26" t="s">
        <v>42</v>
      </c>
      <c r="C2" s="27"/>
      <c r="D2" s="27"/>
      <c r="E2" s="27"/>
      <c r="F2" s="27"/>
      <c r="G2" s="27"/>
      <c r="H2" s="27"/>
      <c r="I2" s="27"/>
      <c r="J2" s="27"/>
    </row>
    <row r="3" spans="2:10" x14ac:dyDescent="0.2">
      <c r="I3" s="1">
        <v>46022</v>
      </c>
    </row>
    <row r="4" spans="2:10" ht="15" customHeight="1" x14ac:dyDescent="0.2">
      <c r="B4" s="36" t="s">
        <v>0</v>
      </c>
      <c r="C4" s="37" t="s">
        <v>3</v>
      </c>
      <c r="D4" s="38" t="s">
        <v>39</v>
      </c>
      <c r="E4" s="38" t="s">
        <v>4</v>
      </c>
      <c r="F4" s="40" t="s">
        <v>5</v>
      </c>
      <c r="G4" s="32" t="s">
        <v>6</v>
      </c>
      <c r="H4" s="33"/>
      <c r="I4" s="32" t="s">
        <v>7</v>
      </c>
      <c r="J4" s="33"/>
    </row>
    <row r="5" spans="2:10" ht="56" x14ac:dyDescent="0.2">
      <c r="B5" s="36"/>
      <c r="C5" s="36"/>
      <c r="D5" s="39"/>
      <c r="E5" s="39"/>
      <c r="F5" s="41"/>
      <c r="G5" s="2" t="s">
        <v>8</v>
      </c>
      <c r="H5" s="3" t="s">
        <v>40</v>
      </c>
      <c r="I5" s="2" t="s">
        <v>9</v>
      </c>
      <c r="J5" s="3" t="s">
        <v>41</v>
      </c>
    </row>
    <row r="6" spans="2:10" x14ac:dyDescent="0.2">
      <c r="B6" s="4">
        <v>1</v>
      </c>
      <c r="C6" s="5">
        <v>2</v>
      </c>
      <c r="D6" s="4">
        <v>3</v>
      </c>
      <c r="E6" s="5">
        <v>4</v>
      </c>
      <c r="F6" s="4">
        <v>5</v>
      </c>
      <c r="G6" s="5">
        <v>6</v>
      </c>
      <c r="H6" s="4">
        <v>7</v>
      </c>
      <c r="I6" s="5">
        <v>8</v>
      </c>
      <c r="J6" s="4">
        <v>9</v>
      </c>
    </row>
    <row r="7" spans="2:10" x14ac:dyDescent="0.2">
      <c r="B7" s="8" t="s">
        <v>10</v>
      </c>
      <c r="C7" s="34" t="s">
        <v>11</v>
      </c>
      <c r="D7" s="35"/>
      <c r="E7" s="35"/>
      <c r="F7" s="35"/>
      <c r="G7" s="35"/>
      <c r="H7" s="35"/>
      <c r="I7" s="35"/>
      <c r="J7" s="35"/>
    </row>
    <row r="8" spans="2:10" x14ac:dyDescent="0.2">
      <c r="B8" s="9"/>
      <c r="C8" s="10" t="s">
        <v>12</v>
      </c>
      <c r="D8" s="11" t="s">
        <v>13</v>
      </c>
      <c r="E8" s="11" t="s">
        <v>14</v>
      </c>
      <c r="F8" s="11" t="s">
        <v>2</v>
      </c>
      <c r="G8" s="6">
        <v>46.77</v>
      </c>
      <c r="H8" s="7">
        <v>4.6169756233163884E-4</v>
      </c>
      <c r="I8" s="6">
        <v>46.77</v>
      </c>
      <c r="J8" s="7">
        <v>4.6169756233163884E-4</v>
      </c>
    </row>
    <row r="9" spans="2:10" x14ac:dyDescent="0.2">
      <c r="B9" s="9"/>
      <c r="C9" s="10" t="s">
        <v>15</v>
      </c>
      <c r="D9" s="11" t="s">
        <v>13</v>
      </c>
      <c r="E9" s="11" t="s">
        <v>14</v>
      </c>
      <c r="F9" s="11" t="s">
        <v>2</v>
      </c>
      <c r="G9" s="6">
        <v>44.64</v>
      </c>
      <c r="H9" s="7">
        <v>4.4067092543263541E-4</v>
      </c>
      <c r="I9" s="6">
        <v>44.64</v>
      </c>
      <c r="J9" s="7">
        <v>4.4067092543263541E-4</v>
      </c>
    </row>
    <row r="10" spans="2:10" x14ac:dyDescent="0.2">
      <c r="B10" s="9"/>
      <c r="C10" s="10" t="s">
        <v>16</v>
      </c>
      <c r="D10" s="11" t="s">
        <v>13</v>
      </c>
      <c r="E10" s="11" t="s">
        <v>14</v>
      </c>
      <c r="F10" s="11" t="s">
        <v>2</v>
      </c>
      <c r="G10" s="6">
        <v>8.1199999999999992</v>
      </c>
      <c r="H10" s="7">
        <v>8.0157883389628116E-5</v>
      </c>
      <c r="I10" s="6">
        <v>8.1199999999999992</v>
      </c>
      <c r="J10" s="7">
        <v>8.0157883389628116E-5</v>
      </c>
    </row>
    <row r="11" spans="2:10" x14ac:dyDescent="0.2">
      <c r="B11" s="9"/>
      <c r="C11" s="10" t="s">
        <v>17</v>
      </c>
      <c r="D11" s="11" t="s">
        <v>13</v>
      </c>
      <c r="E11" s="11" t="s">
        <v>14</v>
      </c>
      <c r="F11" s="11" t="s">
        <v>2</v>
      </c>
      <c r="G11" s="6">
        <v>4.0599999999999996</v>
      </c>
      <c r="H11" s="7">
        <v>4.0078941694814058E-5</v>
      </c>
      <c r="I11" s="6">
        <v>4.0599999999999996</v>
      </c>
      <c r="J11" s="7">
        <v>4.0078941694814058E-5</v>
      </c>
    </row>
    <row r="12" spans="2:10" x14ac:dyDescent="0.2">
      <c r="B12" s="9"/>
      <c r="C12" s="10" t="s">
        <v>18</v>
      </c>
      <c r="D12" s="11" t="s">
        <v>13</v>
      </c>
      <c r="E12" s="11" t="s">
        <v>14</v>
      </c>
      <c r="F12" s="11" t="s">
        <v>2</v>
      </c>
      <c r="G12" s="6">
        <v>1.22</v>
      </c>
      <c r="H12" s="7">
        <v>1.2043425829476145E-5</v>
      </c>
      <c r="I12" s="6">
        <v>1.22</v>
      </c>
      <c r="J12" s="7">
        <v>1.2043425829476145E-5</v>
      </c>
    </row>
    <row r="13" spans="2:10" x14ac:dyDescent="0.2">
      <c r="B13" s="9"/>
      <c r="C13" s="10" t="s">
        <v>19</v>
      </c>
      <c r="D13" s="11" t="s">
        <v>13</v>
      </c>
      <c r="E13" s="11" t="s">
        <v>14</v>
      </c>
      <c r="F13" s="11" t="s">
        <v>2</v>
      </c>
      <c r="G13" s="6">
        <v>12.17</v>
      </c>
      <c r="H13" s="7">
        <v>1.2013810847928254E-4</v>
      </c>
      <c r="I13" s="6">
        <v>12.17</v>
      </c>
      <c r="J13" s="7">
        <v>1.2013810847928254E-4</v>
      </c>
    </row>
    <row r="14" spans="2:10" x14ac:dyDescent="0.2">
      <c r="B14" s="9"/>
      <c r="C14" s="10" t="s">
        <v>43</v>
      </c>
      <c r="D14" s="11" t="s">
        <v>20</v>
      </c>
      <c r="E14" s="11" t="s">
        <v>14</v>
      </c>
      <c r="F14" s="11" t="s">
        <v>2</v>
      </c>
      <c r="G14" s="6">
        <v>24.35</v>
      </c>
      <c r="H14" s="7">
        <v>2.4037493356372474E-4</v>
      </c>
      <c r="I14" s="6">
        <v>24.35</v>
      </c>
      <c r="J14" s="7">
        <v>2.4037493356372474E-4</v>
      </c>
    </row>
    <row r="15" spans="2:10" x14ac:dyDescent="0.2">
      <c r="B15" s="9"/>
      <c r="C15" s="10" t="s">
        <v>21</v>
      </c>
      <c r="D15" s="11" t="s">
        <v>22</v>
      </c>
      <c r="E15" s="11" t="s">
        <v>23</v>
      </c>
      <c r="F15" s="11" t="s">
        <v>2</v>
      </c>
      <c r="G15" s="6">
        <v>9228.2999999999993</v>
      </c>
      <c r="H15" s="7">
        <v>9.1098644739471074E-2</v>
      </c>
      <c r="I15" s="6">
        <v>9228.2999999999993</v>
      </c>
      <c r="J15" s="7">
        <v>9.1098644739471074E-2</v>
      </c>
    </row>
    <row r="16" spans="2:10" x14ac:dyDescent="0.2">
      <c r="B16" s="9"/>
      <c r="C16" s="10" t="s">
        <v>24</v>
      </c>
      <c r="D16" s="11" t="s">
        <v>22</v>
      </c>
      <c r="E16" s="11" t="s">
        <v>23</v>
      </c>
      <c r="F16" s="11" t="s">
        <v>2</v>
      </c>
      <c r="G16" s="6">
        <v>11632.763999999999</v>
      </c>
      <c r="H16" s="7">
        <v>0.11483469707032806</v>
      </c>
      <c r="I16" s="6">
        <v>11632.763999999999</v>
      </c>
      <c r="J16" s="7">
        <v>0.11483469707032806</v>
      </c>
    </row>
    <row r="17" spans="2:13" x14ac:dyDescent="0.2">
      <c r="B17" s="9"/>
      <c r="C17" s="10" t="s">
        <v>25</v>
      </c>
      <c r="D17" s="11" t="s">
        <v>22</v>
      </c>
      <c r="E17" s="11" t="s">
        <v>23</v>
      </c>
      <c r="F17" s="11" t="s">
        <v>2</v>
      </c>
      <c r="G17" s="6">
        <v>6105.5659999999998</v>
      </c>
      <c r="H17" s="7">
        <v>6.0272074809812587E-2</v>
      </c>
      <c r="I17" s="6">
        <v>6105.5659999999998</v>
      </c>
      <c r="J17" s="7">
        <v>6.0272074809812587E-2</v>
      </c>
    </row>
    <row r="18" spans="2:13" x14ac:dyDescent="0.2">
      <c r="B18" s="9"/>
      <c r="C18" s="10" t="s">
        <v>26</v>
      </c>
      <c r="D18" s="11" t="s">
        <v>22</v>
      </c>
      <c r="E18" s="11" t="s">
        <v>23</v>
      </c>
      <c r="F18" s="11" t="s">
        <v>2</v>
      </c>
      <c r="G18" s="6">
        <v>35090.29</v>
      </c>
      <c r="H18" s="7">
        <v>0.34639943028672832</v>
      </c>
      <c r="I18" s="6">
        <v>35090.29</v>
      </c>
      <c r="J18" s="7">
        <v>0.34639943028672832</v>
      </c>
    </row>
    <row r="19" spans="2:13" x14ac:dyDescent="0.2">
      <c r="B19" s="9"/>
      <c r="C19" s="10" t="s">
        <v>27</v>
      </c>
      <c r="D19" s="11" t="s">
        <v>22</v>
      </c>
      <c r="E19" s="11" t="s">
        <v>23</v>
      </c>
      <c r="F19" s="11" t="s">
        <v>2</v>
      </c>
      <c r="G19" s="6">
        <v>39101.83</v>
      </c>
      <c r="H19" s="7">
        <v>0.38599999131293877</v>
      </c>
      <c r="I19" s="6">
        <v>39101.83</v>
      </c>
      <c r="J19" s="7">
        <v>0.38599999131293877</v>
      </c>
    </row>
    <row r="20" spans="2:13" x14ac:dyDescent="0.2">
      <c r="B20" s="12" t="s">
        <v>28</v>
      </c>
      <c r="C20" s="13" t="s">
        <v>29</v>
      </c>
      <c r="D20" s="14" t="s">
        <v>1</v>
      </c>
      <c r="E20" s="14" t="s">
        <v>1</v>
      </c>
      <c r="F20" s="14" t="s">
        <v>1</v>
      </c>
      <c r="G20" s="15">
        <f>SUM(G8:G19)</f>
        <v>101300.08</v>
      </c>
      <c r="H20" s="16">
        <v>1</v>
      </c>
      <c r="I20" s="15">
        <f>SUM(I8:I19)</f>
        <v>101300.08</v>
      </c>
      <c r="J20" s="17">
        <v>1</v>
      </c>
    </row>
    <row r="21" spans="2:13" x14ac:dyDescent="0.2">
      <c r="B21" s="8" t="s">
        <v>30</v>
      </c>
      <c r="C21" s="30" t="s">
        <v>31</v>
      </c>
      <c r="D21" s="31"/>
      <c r="E21" s="31"/>
      <c r="F21" s="31"/>
      <c r="G21" s="31"/>
      <c r="H21" s="31"/>
      <c r="I21" s="31"/>
      <c r="J21" s="31"/>
    </row>
    <row r="22" spans="2:13" x14ac:dyDescent="0.2">
      <c r="B22" s="8"/>
      <c r="C22" s="21" t="s">
        <v>32</v>
      </c>
      <c r="D22" s="22" t="s">
        <v>1</v>
      </c>
      <c r="E22" s="22" t="s">
        <v>1</v>
      </c>
      <c r="F22" s="22" t="s">
        <v>1</v>
      </c>
      <c r="G22" s="22">
        <v>0</v>
      </c>
      <c r="H22" s="22">
        <v>0</v>
      </c>
      <c r="I22" s="22">
        <v>0</v>
      </c>
      <c r="J22" s="22">
        <v>0</v>
      </c>
    </row>
    <row r="23" spans="2:13" x14ac:dyDescent="0.2">
      <c r="B23" s="12"/>
      <c r="C23" s="13" t="s">
        <v>33</v>
      </c>
      <c r="D23" s="18"/>
      <c r="E23" s="18" t="s">
        <v>1</v>
      </c>
      <c r="F23" s="18" t="s">
        <v>1</v>
      </c>
      <c r="G23" s="19">
        <v>101300.08</v>
      </c>
      <c r="H23" s="16">
        <v>1</v>
      </c>
      <c r="I23" s="19">
        <v>101300.08</v>
      </c>
      <c r="J23" s="16">
        <v>1</v>
      </c>
    </row>
    <row r="24" spans="2:13" x14ac:dyDescent="0.2">
      <c r="B24" s="8" t="s">
        <v>34</v>
      </c>
      <c r="C24" s="28" t="s">
        <v>20</v>
      </c>
      <c r="D24" s="29"/>
      <c r="E24" s="14" t="s">
        <v>1</v>
      </c>
      <c r="F24" s="14" t="s">
        <v>1</v>
      </c>
      <c r="G24" s="20">
        <v>24.35</v>
      </c>
      <c r="H24" s="23">
        <v>2.4037493356372474E-4</v>
      </c>
      <c r="I24" s="20">
        <v>24.35</v>
      </c>
      <c r="J24" s="23">
        <v>2.4037493356372474E-4</v>
      </c>
      <c r="M24" s="24"/>
    </row>
    <row r="25" spans="2:13" x14ac:dyDescent="0.2">
      <c r="B25" s="8" t="s">
        <v>35</v>
      </c>
      <c r="C25" s="28" t="s">
        <v>13</v>
      </c>
      <c r="D25" s="29"/>
      <c r="E25" s="14" t="s">
        <v>1</v>
      </c>
      <c r="F25" s="14" t="s">
        <v>1</v>
      </c>
      <c r="G25" s="20">
        <v>116.98</v>
      </c>
      <c r="H25" s="23">
        <v>1.1547868471574751E-3</v>
      </c>
      <c r="I25" s="20">
        <v>116.98</v>
      </c>
      <c r="J25" s="23">
        <v>1.1547868471574751E-3</v>
      </c>
      <c r="M25" s="24"/>
    </row>
    <row r="26" spans="2:13" x14ac:dyDescent="0.2">
      <c r="B26" s="8" t="s">
        <v>36</v>
      </c>
      <c r="C26" s="28" t="s">
        <v>37</v>
      </c>
      <c r="D26" s="29"/>
      <c r="E26" s="14" t="s">
        <v>1</v>
      </c>
      <c r="F26" s="14" t="s">
        <v>1</v>
      </c>
      <c r="G26" s="20">
        <v>0</v>
      </c>
      <c r="H26" s="23">
        <v>0</v>
      </c>
      <c r="I26" s="20">
        <v>0</v>
      </c>
      <c r="J26" s="23">
        <v>0</v>
      </c>
      <c r="M26" s="24"/>
    </row>
    <row r="27" spans="2:13" x14ac:dyDescent="0.2">
      <c r="B27" s="8" t="s">
        <v>38</v>
      </c>
      <c r="C27" s="28" t="s">
        <v>22</v>
      </c>
      <c r="D27" s="29"/>
      <c r="E27" s="14" t="s">
        <v>1</v>
      </c>
      <c r="F27" s="14" t="s">
        <v>1</v>
      </c>
      <c r="G27" s="20">
        <v>101158.75</v>
      </c>
      <c r="H27" s="23">
        <v>0.99860483821927881</v>
      </c>
      <c r="I27" s="20">
        <v>101158.75</v>
      </c>
      <c r="J27" s="23">
        <v>0.99860483821927881</v>
      </c>
      <c r="M27" s="24"/>
    </row>
    <row r="30" spans="2:13" ht="19" x14ac:dyDescent="0.2">
      <c r="C30" s="25"/>
    </row>
  </sheetData>
  <mergeCells count="14">
    <mergeCell ref="B2:J2"/>
    <mergeCell ref="C24:D24"/>
    <mergeCell ref="C25:D25"/>
    <mergeCell ref="C26:D26"/>
    <mergeCell ref="C27:D27"/>
    <mergeCell ref="C21:J21"/>
    <mergeCell ref="I4:J4"/>
    <mergeCell ref="C7:J7"/>
    <mergeCell ref="B4:B5"/>
    <mergeCell ref="C4:C5"/>
    <mergeCell ref="D4:D5"/>
    <mergeCell ref="E4:E5"/>
    <mergeCell ref="F4:F5"/>
    <mergeCell ref="G4:H4"/>
  </mergeCells>
  <conditionalFormatting sqref="I20 I23">
    <cfRule type="expression" dxfId="0" priority="1">
      <formula>ROUND(#REF!,5)&gt;ROUND(#REF!,5)</formula>
    </cfRule>
  </conditionalFormatting>
  <dataValidations count="3">
    <dataValidation type="list" allowBlank="1" showInputMessage="1" showErrorMessage="1" sqref="F8:F19" xr:uid="{00000000-0002-0000-0000-000000000000}">
      <formula1>$E$93:$E$190</formula1>
    </dataValidation>
    <dataValidation type="list" allowBlank="1" showInputMessage="1" showErrorMessage="1" sqref="E8:E19" xr:uid="{00000000-0002-0000-0000-000002000000}">
      <formula1>$D$93:$D$95</formula1>
    </dataValidation>
    <dataValidation type="list" allowBlank="1" showInputMessage="1" showErrorMessage="1" sqref="D8:D19" xr:uid="{00000000-0002-0000-0000-000001000000}">
      <formula1>$B$30:$B$30</formula1>
    </dataValidation>
  </dataValidations>
  <pageMargins left="1" right="1" top="1" bottom="1" header="0.5" footer="0.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Sehm</vt:lpstr>
      <vt:lpstr>Sehm!Print_Area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2026-01-23T12:18:45Z</dcterms:modified>
</cp:coreProperties>
</file>