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G19" i="1" l="1"/>
  <c r="F19" i="1"/>
  <c r="L19" i="1"/>
  <c r="K19" i="1"/>
  <c r="J19" i="1"/>
  <c r="I19" i="1"/>
  <c r="B24" i="1"/>
  <c r="H19" i="1"/>
  <c r="E19" i="1"/>
  <c r="C19" i="1"/>
  <c r="D19" i="1"/>
  <c r="P19" i="1"/>
  <c r="B22" i="1"/>
  <c r="O19" i="1"/>
  <c r="N19" i="1"/>
  <c r="B27" i="1"/>
  <c r="M19" i="1"/>
  <c r="B25" i="1"/>
  <c r="B26" i="1"/>
  <c r="B23" i="1"/>
  <c r="B21" i="1"/>
  <c r="B20" i="1"/>
  <c r="B19" i="1" l="1"/>
  <c r="J8" i="1"/>
  <c r="N8" i="1"/>
  <c r="O8" i="1"/>
  <c r="P8" i="1"/>
  <c r="K8" i="1"/>
  <c r="M8" i="1"/>
  <c r="L8" i="1" l="1"/>
  <c r="B8" i="1" l="1"/>
  <c r="D8" i="1" l="1"/>
  <c r="G8" i="1" l="1"/>
  <c r="E8" i="1"/>
  <c r="H8" i="1"/>
  <c r="F8" i="1"/>
  <c r="I8" i="1"/>
</calcChain>
</file>

<file path=xl/sharedStrings.xml><?xml version="1.0" encoding="utf-8"?>
<sst xmlns="http://schemas.openxmlformats.org/spreadsheetml/2006/main" count="53" uniqueCount="35">
  <si>
    <t>Kredit riski</t>
  </si>
  <si>
    <t>Kredit portfelinin keyfiyyəti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</si>
  <si>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</si>
  <si>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</si>
  <si>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</si>
  <si>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</si>
  <si>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</si>
  <si>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</si>
  <si>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Kredit portfeli, o cümlədən</t>
  </si>
  <si>
    <t xml:space="preserve">  -Biznes</t>
  </si>
  <si>
    <t xml:space="preserve">  -İstehlak</t>
  </si>
  <si>
    <t xml:space="preserve">  -Daşınmaz əmlak</t>
  </si>
  <si>
    <t xml:space="preserve">  -Digər kreditlər</t>
  </si>
  <si>
    <t xml:space="preserve">  1  -  30</t>
  </si>
  <si>
    <t xml:space="preserve">31 - 60 </t>
  </si>
  <si>
    <t xml:space="preserve">61 - 90 </t>
  </si>
  <si>
    <t xml:space="preserve"> 91 - 120 </t>
  </si>
  <si>
    <t xml:space="preserve">121 - 150 </t>
  </si>
  <si>
    <t xml:space="preserve">151 - 180 </t>
  </si>
  <si>
    <t xml:space="preserve">181 -210 </t>
  </si>
  <si>
    <t xml:space="preserve">211 - 240 </t>
  </si>
  <si>
    <t xml:space="preserve">241 - 270 </t>
  </si>
  <si>
    <t xml:space="preserve">271 - 330 </t>
  </si>
  <si>
    <t xml:space="preserve">301 - 330 </t>
  </si>
  <si>
    <t xml:space="preserve">331 - 365 </t>
  </si>
  <si>
    <t xml:space="preserve"> 1 ilden böyük</t>
  </si>
  <si>
    <t>1.1 Kredit portfelinin sektor üzrə  keyfiyyəti</t>
  </si>
  <si>
    <t>01.Sənaye</t>
  </si>
  <si>
    <t>02.Kənd təsərrüfatı</t>
  </si>
  <si>
    <t>03.Tikinti sahəsi</t>
  </si>
  <si>
    <t>04.Nəqliyyat</t>
  </si>
  <si>
    <t>05.İnformasiya və Rabitə</t>
  </si>
  <si>
    <t>06.Ticarət müəssisələrinə kredit</t>
  </si>
  <si>
    <t xml:space="preserve">07.Digər qeyri-istehsal və xidmət sahələri </t>
  </si>
  <si>
    <t>10.Istehlak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</si>
</sst>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Fill="1"/>
    <xf numFmtId="164" fontId="2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/>
    <xf numFmtId="0" fontId="8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165" fontId="9" fillId="0" borderId="4" xfId="1" applyNumberFormat="1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165" fontId="9" fillId="0" borderId="1" xfId="1" applyNumberFormat="1" applyFont="1" applyBorder="1" applyAlignment="1">
      <alignment horizontal="center" vertical="center"/>
    </xf>
    <xf numFmtId="165" fontId="9" fillId="3" borderId="1" xfId="1" applyNumberFormat="1" applyFont="1" applyFill="1" applyBorder="1" applyAlignment="1">
      <alignment horizontal="center" vertical="center"/>
    </xf>
    <xf numFmtId="165" fontId="7" fillId="0" borderId="0" xfId="0" applyNumberFormat="1" applyFont="1"/>
    <xf numFmtId="164" fontId="3" fillId="0" borderId="0" xfId="0" applyNumberFormat="1" applyFont="1" applyFill="1"/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6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A2" sqref="A2:P3"/>
    </sheetView>
  </sheetViews>
  <sheetFormatPr defaultColWidth="9.140625" defaultRowHeight="15" x14ac:dyDescent="0.25"/>
  <cols>
    <col min="1" max="1" width="31" style="1" customWidth="1"/>
    <col min="2" max="2" width="10.85546875" style="1" bestFit="1" customWidth="1"/>
    <col min="3" max="9" width="13.7109375" style="1" customWidth="1"/>
    <col min="10" max="10" width="10.85546875" style="1" customWidth="1"/>
    <col min="11" max="11" width="11.42578125" style="1" customWidth="1"/>
    <col min="12" max="12" width="11" style="1" customWidth="1"/>
    <col min="13" max="13" width="11.7109375" style="1" customWidth="1"/>
    <col min="14" max="15" width="13.28515625" style="1" customWidth="1"/>
    <col min="16" max="16" width="16.140625" style="1" customWidth="1"/>
    <col min="17" max="16384" width="9.140625" style="1"/>
  </cols>
  <sheetData>
    <row r="1" spans="1:17" ht="26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7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7" ht="15" customHeight="1" x14ac:dyDescent="0.25">
      <c r="A4" s="35"/>
      <c r="B4" s="35"/>
      <c r="C4" s="35" t="s">
        <v>5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7" x14ac:dyDescent="0.25">
      <c r="A5" s="2"/>
      <c r="B5" s="2"/>
      <c r="C5" s="9"/>
      <c r="D5" s="9"/>
      <c r="E5" s="9"/>
      <c r="F5" s="9"/>
      <c r="G5" s="33"/>
      <c r="H5" s="33"/>
      <c r="I5" s="33"/>
      <c r="J5" s="33"/>
      <c r="K5" s="9"/>
      <c r="L5" s="9"/>
      <c r="M5" s="9"/>
      <c r="N5" s="9"/>
      <c r="O5" s="9"/>
      <c r="P5" s="9"/>
    </row>
    <row r="6" spans="1:17" ht="15" customHeight="1" x14ac:dyDescent="0.25">
      <c r="A6" s="2"/>
      <c r="B6" s="2"/>
      <c r="C6" s="34" t="s">
        <v>7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2" t="s">
        <v>2</v>
      </c>
      <c r="P6" s="32"/>
    </row>
    <row r="7" spans="1:17" ht="28.5" x14ac:dyDescent="0.25">
      <c r="A7" s="10" t="s">
        <v>3</v>
      </c>
      <c r="B7" s="10" t="s">
        <v>4</v>
      </c>
      <c r="C7" s="10" t="s">
        <v>6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17</v>
      </c>
      <c r="I7" s="11" t="s">
        <v>18</v>
      </c>
      <c r="J7" s="11" t="s">
        <v>19</v>
      </c>
      <c r="K7" s="11" t="s">
        <v>20</v>
      </c>
      <c r="L7" s="11" t="s">
        <v>21</v>
      </c>
      <c r="M7" s="11" t="s">
        <v>22</v>
      </c>
      <c r="N7" s="11" t="s">
        <v>23</v>
      </c>
      <c r="O7" s="11" t="s">
        <v>24</v>
      </c>
      <c r="P7" s="11" t="s">
        <v>25</v>
      </c>
    </row>
    <row r="8" spans="1:17" x14ac:dyDescent="0.25">
      <c r="A8" s="3" t="s">
        <v>8</v>
      </c>
      <c r="B8" s="7">
        <f>SUM(B9:B12)</f>
        <v>1025413.3099999999</v>
      </c>
      <c r="C8" s="7">
        <f>SUM(C9:C12)</f>
        <v>952580.02</v>
      </c>
      <c r="D8" s="7">
        <f t="shared" ref="D8:P8" si="0">SUM(D9:D12)</f>
        <v>32322.04</v>
      </c>
      <c r="E8" s="7">
        <f t="shared" si="0"/>
        <v>3056.46</v>
      </c>
      <c r="F8" s="7">
        <f t="shared" si="0"/>
        <v>1679.63</v>
      </c>
      <c r="G8" s="7">
        <f t="shared" si="0"/>
        <v>1422.0099999999998</v>
      </c>
      <c r="H8" s="7">
        <f t="shared" si="0"/>
        <v>4072.11</v>
      </c>
      <c r="I8" s="7">
        <f t="shared" si="0"/>
        <v>401.75</v>
      </c>
      <c r="J8" s="7">
        <f t="shared" si="0"/>
        <v>2638.17</v>
      </c>
      <c r="K8" s="7">
        <f t="shared" si="0"/>
        <v>1177.74</v>
      </c>
      <c r="L8" s="7">
        <f t="shared" si="0"/>
        <v>486.23</v>
      </c>
      <c r="M8" s="7">
        <f t="shared" si="0"/>
        <v>389.21999999999997</v>
      </c>
      <c r="N8" s="7">
        <f t="shared" si="0"/>
        <v>382.58</v>
      </c>
      <c r="O8" s="7">
        <f t="shared" si="0"/>
        <v>632.85</v>
      </c>
      <c r="P8" s="7">
        <f t="shared" si="0"/>
        <v>24172.5</v>
      </c>
    </row>
    <row r="9" spans="1:17" x14ac:dyDescent="0.25">
      <c r="A9" s="4" t="s">
        <v>9</v>
      </c>
      <c r="B9" s="8">
        <v>460096.62</v>
      </c>
      <c r="C9" s="8">
        <v>412448.1700000001</v>
      </c>
      <c r="D9" s="8">
        <v>14577.690000000002</v>
      </c>
      <c r="E9" s="8">
        <v>1795.7200000000003</v>
      </c>
      <c r="F9" s="8">
        <v>771.01</v>
      </c>
      <c r="G9" s="8">
        <v>925.8399999999998</v>
      </c>
      <c r="H9" s="8">
        <v>3619.02</v>
      </c>
      <c r="I9" s="8">
        <v>153.17000000000002</v>
      </c>
      <c r="J9" s="8">
        <v>2326.4500000000003</v>
      </c>
      <c r="K9" s="8">
        <v>760.93000000000006</v>
      </c>
      <c r="L9" s="8">
        <v>258.09000000000003</v>
      </c>
      <c r="M9" s="8">
        <v>105.70999999999998</v>
      </c>
      <c r="N9" s="8">
        <v>122.19999999999999</v>
      </c>
      <c r="O9" s="8">
        <v>223.07000000000005</v>
      </c>
      <c r="P9" s="8">
        <v>22009.55</v>
      </c>
    </row>
    <row r="10" spans="1:17" x14ac:dyDescent="0.25">
      <c r="A10" s="4" t="s">
        <v>10</v>
      </c>
      <c r="B10" s="8">
        <v>360549.83999999997</v>
      </c>
      <c r="C10" s="8">
        <v>337485.42</v>
      </c>
      <c r="D10" s="8">
        <v>16281.3</v>
      </c>
      <c r="E10" s="8">
        <v>1074.8499999999999</v>
      </c>
      <c r="F10" s="8">
        <v>631.94000000000005</v>
      </c>
      <c r="G10" s="8">
        <v>496.16999999999996</v>
      </c>
      <c r="H10" s="8">
        <v>453.09</v>
      </c>
      <c r="I10" s="8">
        <v>248.57999999999998</v>
      </c>
      <c r="J10" s="8">
        <v>311.71999999999997</v>
      </c>
      <c r="K10" s="8">
        <v>416.81</v>
      </c>
      <c r="L10" s="8">
        <v>228.14</v>
      </c>
      <c r="M10" s="8">
        <v>283.51</v>
      </c>
      <c r="N10" s="8">
        <v>260.38</v>
      </c>
      <c r="O10" s="8">
        <v>262.02</v>
      </c>
      <c r="P10" s="8">
        <v>2115.91</v>
      </c>
    </row>
    <row r="11" spans="1:17" x14ac:dyDescent="0.25">
      <c r="A11" s="5" t="s">
        <v>11</v>
      </c>
      <c r="B11" s="8">
        <v>204766.85</v>
      </c>
      <c r="C11" s="8">
        <v>202646.43</v>
      </c>
      <c r="D11" s="8">
        <v>1463.05</v>
      </c>
      <c r="E11" s="8">
        <v>185.89</v>
      </c>
      <c r="F11" s="8">
        <v>276.68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147.76</v>
      </c>
      <c r="P11" s="8">
        <v>47.04</v>
      </c>
    </row>
    <row r="12" spans="1:17" x14ac:dyDescent="0.25">
      <c r="A12" s="5" t="s">
        <v>12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</row>
    <row r="13" spans="1:17" x14ac:dyDescent="0.25">
      <c r="A13" s="6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6"/>
    </row>
    <row r="14" spans="1:17" s="12" customFormat="1" ht="12.75" x14ac:dyDescent="0.2"/>
    <row r="15" spans="1:17" s="12" customFormat="1" ht="18" customHeight="1" x14ac:dyDescent="0.2">
      <c r="A15" s="36" t="s">
        <v>26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</row>
    <row r="16" spans="1:17" s="12" customFormat="1" ht="13.5" thickBo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1:17" s="12" customFormat="1" ht="15" customHeight="1" x14ac:dyDescent="0.2">
      <c r="A17" s="23" t="s">
        <v>3</v>
      </c>
      <c r="B17" s="25" t="s">
        <v>4</v>
      </c>
      <c r="C17" s="27" t="s">
        <v>7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</row>
    <row r="18" spans="1:17" s="12" customFormat="1" ht="13.5" thickBot="1" x14ac:dyDescent="0.25">
      <c r="A18" s="24"/>
      <c r="B18" s="26"/>
      <c r="C18" s="13" t="s">
        <v>6</v>
      </c>
      <c r="D18" s="14" t="s">
        <v>13</v>
      </c>
      <c r="E18" s="14" t="s">
        <v>14</v>
      </c>
      <c r="F18" s="14" t="s">
        <v>15</v>
      </c>
      <c r="G18" s="14" t="s">
        <v>16</v>
      </c>
      <c r="H18" s="14" t="s">
        <v>17</v>
      </c>
      <c r="I18" s="14" t="s">
        <v>18</v>
      </c>
      <c r="J18" s="14" t="s">
        <v>19</v>
      </c>
      <c r="K18" s="14" t="s">
        <v>20</v>
      </c>
      <c r="L18" s="14" t="s">
        <v>21</v>
      </c>
      <c r="M18" s="14" t="s">
        <v>22</v>
      </c>
      <c r="N18" s="14" t="s">
        <v>23</v>
      </c>
      <c r="O18" s="14" t="s">
        <v>24</v>
      </c>
      <c r="P18" s="15" t="s">
        <v>25</v>
      </c>
    </row>
    <row r="19" spans="1:17" s="12" customFormat="1" ht="12.75" x14ac:dyDescent="0.2">
      <c r="A19" s="16" t="s">
        <v>8</v>
      </c>
      <c r="B19" s="17">
        <f>SUM(B20:B27)</f>
        <v>1025413.3301699985</v>
      </c>
      <c r="C19" s="17">
        <f>SUM(C20:C27)</f>
        <v>952580.05035999836</v>
      </c>
      <c r="D19" s="17">
        <f t="shared" ref="D19:P19" si="1">SUM(D20:D27)</f>
        <v>32322.028570000002</v>
      </c>
      <c r="E19" s="17">
        <f t="shared" si="1"/>
        <v>3056.49242</v>
      </c>
      <c r="F19" s="17">
        <f t="shared" si="1"/>
        <v>1679.6322100000002</v>
      </c>
      <c r="G19" s="17">
        <f t="shared" si="1"/>
        <v>1421.9971700000001</v>
      </c>
      <c r="H19" s="17">
        <f t="shared" si="1"/>
        <v>4072.1031300000009</v>
      </c>
      <c r="I19" s="17">
        <f t="shared" si="1"/>
        <v>401.73881999999992</v>
      </c>
      <c r="J19" s="17">
        <f t="shared" si="1"/>
        <v>2638.1794800000002</v>
      </c>
      <c r="K19" s="17">
        <f t="shared" si="1"/>
        <v>1177.7434899999998</v>
      </c>
      <c r="L19" s="17">
        <f t="shared" si="1"/>
        <v>486.22901999999999</v>
      </c>
      <c r="M19" s="17">
        <f t="shared" si="1"/>
        <v>389.20709999999997</v>
      </c>
      <c r="N19" s="17">
        <f t="shared" si="1"/>
        <v>382.58337999999998</v>
      </c>
      <c r="O19" s="17">
        <f t="shared" si="1"/>
        <v>632.83402000000001</v>
      </c>
      <c r="P19" s="17">
        <f t="shared" si="1"/>
        <v>24172.511000000002</v>
      </c>
    </row>
    <row r="20" spans="1:17" s="12" customFormat="1" ht="12.75" x14ac:dyDescent="0.2">
      <c r="A20" s="18" t="s">
        <v>27</v>
      </c>
      <c r="B20" s="19">
        <f>SUM(C20:P20)</f>
        <v>48688.115410000028</v>
      </c>
      <c r="C20" s="20">
        <v>43384.715770000032</v>
      </c>
      <c r="D20" s="20">
        <v>1506.8443199999995</v>
      </c>
      <c r="E20" s="20">
        <v>48.101399999999991</v>
      </c>
      <c r="F20" s="20">
        <v>215.78968</v>
      </c>
      <c r="G20" s="20">
        <v>33.62426</v>
      </c>
      <c r="H20" s="20">
        <v>1157.0003700000002</v>
      </c>
      <c r="I20" s="20">
        <v>6.0882700000000005</v>
      </c>
      <c r="J20" s="20">
        <v>19.95187</v>
      </c>
      <c r="K20" s="20">
        <v>275.78037</v>
      </c>
      <c r="L20" s="20">
        <v>4.4491199999999997</v>
      </c>
      <c r="M20" s="20">
        <v>0</v>
      </c>
      <c r="N20" s="20">
        <v>3.3217300000000001</v>
      </c>
      <c r="O20" s="20">
        <v>0</v>
      </c>
      <c r="P20" s="20">
        <v>2032.4482500000001</v>
      </c>
      <c r="Q20" s="21"/>
    </row>
    <row r="21" spans="1:17" s="12" customFormat="1" ht="12.75" x14ac:dyDescent="0.2">
      <c r="A21" s="18" t="s">
        <v>28</v>
      </c>
      <c r="B21" s="19">
        <f t="shared" ref="B21:B27" si="2">SUM(C21:P21)</f>
        <v>130002.23007000051</v>
      </c>
      <c r="C21" s="20">
        <v>126188.7936500005</v>
      </c>
      <c r="D21" s="20">
        <v>2060.9723799999997</v>
      </c>
      <c r="E21" s="20">
        <v>332.57622000000003</v>
      </c>
      <c r="F21" s="20">
        <v>146.77866</v>
      </c>
      <c r="G21" s="20">
        <v>216.28826000000001</v>
      </c>
      <c r="H21" s="20">
        <v>29.50731</v>
      </c>
      <c r="I21" s="20">
        <v>65.317059999999998</v>
      </c>
      <c r="J21" s="20">
        <v>226.3837</v>
      </c>
      <c r="K21" s="20">
        <v>55.490099999999991</v>
      </c>
      <c r="L21" s="20">
        <v>29.008089999999996</v>
      </c>
      <c r="M21" s="20">
        <v>42.246199999999995</v>
      </c>
      <c r="N21" s="20">
        <v>24.933400000000002</v>
      </c>
      <c r="O21" s="20">
        <v>13.891220000000001</v>
      </c>
      <c r="P21" s="20">
        <v>570.0438200000001</v>
      </c>
    </row>
    <row r="22" spans="1:17" s="12" customFormat="1" ht="12.75" x14ac:dyDescent="0.2">
      <c r="A22" s="18" t="s">
        <v>29</v>
      </c>
      <c r="B22" s="19">
        <f t="shared" si="2"/>
        <v>53606.877650000009</v>
      </c>
      <c r="C22" s="20">
        <v>47580.795910000001</v>
      </c>
      <c r="D22" s="20">
        <v>1613.8326000000002</v>
      </c>
      <c r="E22" s="20">
        <v>260.15510999999998</v>
      </c>
      <c r="F22" s="20">
        <v>12.005599999999999</v>
      </c>
      <c r="G22" s="20">
        <v>193.52803</v>
      </c>
      <c r="H22" s="20">
        <v>1210.7137000000002</v>
      </c>
      <c r="I22" s="20">
        <v>11.36276</v>
      </c>
      <c r="J22" s="20">
        <v>0</v>
      </c>
      <c r="K22" s="20">
        <v>128.53730000000002</v>
      </c>
      <c r="L22" s="20">
        <v>1.9378900000000001</v>
      </c>
      <c r="M22" s="20">
        <v>0</v>
      </c>
      <c r="N22" s="20">
        <v>4.4993899999999991</v>
      </c>
      <c r="O22" s="20">
        <v>48.300839999999994</v>
      </c>
      <c r="P22" s="20">
        <v>2541.2085200000006</v>
      </c>
    </row>
    <row r="23" spans="1:17" s="12" customFormat="1" ht="12.75" x14ac:dyDescent="0.2">
      <c r="A23" s="18" t="s">
        <v>30</v>
      </c>
      <c r="B23" s="19">
        <f t="shared" si="2"/>
        <v>36592.769919999992</v>
      </c>
      <c r="C23" s="20">
        <v>34289.972959999992</v>
      </c>
      <c r="D23" s="20">
        <v>1308.9116199999999</v>
      </c>
      <c r="E23" s="20">
        <v>214.73748999999998</v>
      </c>
      <c r="F23" s="20">
        <v>19.718499999999999</v>
      </c>
      <c r="G23" s="20">
        <v>131.93383</v>
      </c>
      <c r="H23" s="20">
        <v>3.8492500000000001</v>
      </c>
      <c r="I23" s="20">
        <v>41.621480000000005</v>
      </c>
      <c r="J23" s="20">
        <v>99.93704000000001</v>
      </c>
      <c r="K23" s="20">
        <v>139.53394</v>
      </c>
      <c r="L23" s="20">
        <v>0.40981000000000001</v>
      </c>
      <c r="M23" s="20">
        <v>21.80311</v>
      </c>
      <c r="N23" s="20">
        <v>0</v>
      </c>
      <c r="O23" s="20">
        <v>17.325240000000001</v>
      </c>
      <c r="P23" s="20">
        <v>303.01564999999994</v>
      </c>
    </row>
    <row r="24" spans="1:17" s="12" customFormat="1" ht="12.75" x14ac:dyDescent="0.2">
      <c r="A24" s="18" t="s">
        <v>31</v>
      </c>
      <c r="B24" s="19">
        <f t="shared" si="2"/>
        <v>935.50341000000014</v>
      </c>
      <c r="C24" s="20">
        <v>698.62681000000009</v>
      </c>
      <c r="D24" s="20">
        <v>0</v>
      </c>
      <c r="E24" s="20">
        <v>0</v>
      </c>
      <c r="F24" s="20">
        <v>6.8299700000000003</v>
      </c>
      <c r="G24" s="20">
        <v>0</v>
      </c>
      <c r="H24" s="20">
        <v>0</v>
      </c>
      <c r="I24" s="20">
        <v>1.1260299999999999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228.92060000000001</v>
      </c>
    </row>
    <row r="25" spans="1:17" s="12" customFormat="1" ht="12.75" x14ac:dyDescent="0.2">
      <c r="A25" s="18" t="s">
        <v>32</v>
      </c>
      <c r="B25" s="19">
        <f t="shared" si="2"/>
        <v>131393.88250000007</v>
      </c>
      <c r="C25" s="20">
        <v>106520.33016000009</v>
      </c>
      <c r="D25" s="20">
        <v>5730.9895199999992</v>
      </c>
      <c r="E25" s="20">
        <v>713.26716999999996</v>
      </c>
      <c r="F25" s="20">
        <v>257.34249999999997</v>
      </c>
      <c r="G25" s="20">
        <v>310.45512000000002</v>
      </c>
      <c r="H25" s="20">
        <v>1178.4800500000001</v>
      </c>
      <c r="I25" s="20">
        <v>12.92914</v>
      </c>
      <c r="J25" s="20">
        <v>1964.4776800000002</v>
      </c>
      <c r="K25" s="20">
        <v>54.501190000000001</v>
      </c>
      <c r="L25" s="20">
        <v>204.30432000000002</v>
      </c>
      <c r="M25" s="20">
        <v>8.0683699999999998</v>
      </c>
      <c r="N25" s="20">
        <v>75.319839999999999</v>
      </c>
      <c r="O25" s="20">
        <v>143.53825000000001</v>
      </c>
      <c r="P25" s="20">
        <v>14219.879190000001</v>
      </c>
    </row>
    <row r="26" spans="1:17" s="12" customFormat="1" ht="12.75" x14ac:dyDescent="0.2">
      <c r="A26" s="18" t="s">
        <v>33</v>
      </c>
      <c r="B26" s="19">
        <f t="shared" si="2"/>
        <v>58877.275670000097</v>
      </c>
      <c r="C26" s="20">
        <v>53784.957800000106</v>
      </c>
      <c r="D26" s="20">
        <v>2356.1299600000002</v>
      </c>
      <c r="E26" s="20">
        <v>226.92839999999998</v>
      </c>
      <c r="F26" s="20">
        <v>112.55008000000001</v>
      </c>
      <c r="G26" s="20">
        <v>40.005759999999995</v>
      </c>
      <c r="H26" s="20">
        <v>39.465330000000002</v>
      </c>
      <c r="I26" s="20">
        <v>14.717859999999998</v>
      </c>
      <c r="J26" s="20">
        <v>15.710469999999999</v>
      </c>
      <c r="K26" s="20">
        <v>107.08931999999999</v>
      </c>
      <c r="L26" s="20">
        <v>17.977010000000003</v>
      </c>
      <c r="M26" s="20">
        <v>33.578050000000005</v>
      </c>
      <c r="N26" s="20">
        <v>14.13109</v>
      </c>
      <c r="O26" s="20">
        <v>0</v>
      </c>
      <c r="P26" s="20">
        <v>2114.0345399999997</v>
      </c>
    </row>
    <row r="27" spans="1:17" s="12" customFormat="1" ht="12.75" x14ac:dyDescent="0.2">
      <c r="A27" s="18" t="s">
        <v>34</v>
      </c>
      <c r="B27" s="19">
        <f t="shared" si="2"/>
        <v>565316.67553999776</v>
      </c>
      <c r="C27" s="20">
        <v>540131.8572999977</v>
      </c>
      <c r="D27" s="20">
        <v>17744.348170000001</v>
      </c>
      <c r="E27" s="20">
        <v>1260.7266299999999</v>
      </c>
      <c r="F27" s="20">
        <v>908.61722000000009</v>
      </c>
      <c r="G27" s="20">
        <v>496.16190999999992</v>
      </c>
      <c r="H27" s="20">
        <v>453.08711999999997</v>
      </c>
      <c r="I27" s="20">
        <v>248.57621999999995</v>
      </c>
      <c r="J27" s="20">
        <v>311.71872000000002</v>
      </c>
      <c r="K27" s="20">
        <v>416.81126999999998</v>
      </c>
      <c r="L27" s="20">
        <v>228.14277999999999</v>
      </c>
      <c r="M27" s="20">
        <v>283.51137</v>
      </c>
      <c r="N27" s="20">
        <v>260.37792999999999</v>
      </c>
      <c r="O27" s="20">
        <v>409.77847000000003</v>
      </c>
      <c r="P27" s="20">
        <v>2162.9604299999996</v>
      </c>
    </row>
    <row r="28" spans="1:17" s="12" customFormat="1" ht="12.75" x14ac:dyDescent="0.2"/>
    <row r="29" spans="1:17" s="12" customFormat="1" ht="12.75" x14ac:dyDescent="0.2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7" s="12" customFormat="1" ht="12.75" x14ac:dyDescent="0.2"/>
  </sheetData>
  <mergeCells count="10">
    <mergeCell ref="A1:P1"/>
    <mergeCell ref="O6:P6"/>
    <mergeCell ref="G5:J5"/>
    <mergeCell ref="C6:N6"/>
    <mergeCell ref="A4:P4"/>
    <mergeCell ref="A15:P16"/>
    <mergeCell ref="A17:A18"/>
    <mergeCell ref="B17:B18"/>
    <mergeCell ref="C17:P17"/>
    <mergeCell ref="A2:P3"/>
  </mergeCells>
  <pageMargins left="0.7" right="0.7" top="0.75" bottom="0.75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2026-10-12T13:10:56Z</dcterms:modified>
</cp:coreProperties>
</file>