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G19" i="1"/>
  <c r="J19" i="1"/>
  <c r="K19" i="1"/>
  <c r="L19" i="1"/>
  <c r="I19" i="1" l="1"/>
  <c r="B24" i="1"/>
  <c r="H19" i="1"/>
  <c r="E19" i="1"/>
  <c r="C19" i="1"/>
  <c r="D19" i="1"/>
  <c r="P19" i="1"/>
  <c r="B22" i="1"/>
  <c r="O19" i="1"/>
  <c r="N19" i="1"/>
  <c r="B27" i="1"/>
  <c r="M19" i="1"/>
  <c r="B25" i="1"/>
  <c r="B26" i="1"/>
  <c r="B23" i="1"/>
  <c r="B21" i="1"/>
  <c r="B20" i="1"/>
  <c r="B19" i="1" s="1"/>
  <c r="J8" i="1" l="1"/>
  <c r="N8" i="1"/>
  <c r="O8" i="1"/>
  <c r="P8" i="1"/>
  <c r="K8" i="1"/>
  <c r="M8" i="1"/>
  <c r="L8" i="1" l="1"/>
  <c r="C8" i="1" l="1"/>
  <c r="B8" i="1" l="1"/>
  <c r="D8" i="1" l="1"/>
  <c r="G8" i="1" l="1"/>
  <c r="E8" i="1"/>
  <c r="H8" i="1"/>
  <c r="F8" i="1"/>
  <c r="I8" i="1"/>
</calcChain>
</file>

<file path=xl/sharedStrings.xml><?xml version="1.0" encoding="utf-8"?>
<sst xmlns="http://schemas.openxmlformats.org/spreadsheetml/2006/main" count="53" uniqueCount="35">
  <si>
    <t>Kredit riski</t>
  </si>
  <si>
    <t>Kredit portfelinin keyfiyyəti</t>
  </si>
  <si>
    <t>min manatla</t>
  </si>
  <si>
    <t>Kredit portfelinin sektorlar üzrə bölgüsü</t>
  </si>
  <si>
    <t>Cəmi</t>
  </si>
  <si>
    <t>Əsas məbləğ üzrə borc</t>
  </si>
  <si>
    <t>Cari</t>
  </si>
  <si>
    <t>Vaxtı keçmiş günlər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</si>
  <si>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</si>
  <si>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</si>
  <si>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</si>
  <si>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</si>
  <si>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</si>
  <si>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 xml:space="preserve">  1  -  30</t>
  </si>
  <si>
    <t xml:space="preserve">31 - 60 </t>
  </si>
  <si>
    <t xml:space="preserve">61 - 90 </t>
  </si>
  <si>
    <t xml:space="preserve"> 91 - 120 </t>
  </si>
  <si>
    <t xml:space="preserve">121 - 150 </t>
  </si>
  <si>
    <t xml:space="preserve">151 - 180 </t>
  </si>
  <si>
    <t xml:space="preserve">181 -210 </t>
  </si>
  <si>
    <t xml:space="preserve">211 - 240 </t>
  </si>
  <si>
    <t xml:space="preserve">241 - 270 </t>
  </si>
  <si>
    <t xml:space="preserve">271 - 330 </t>
  </si>
  <si>
    <t xml:space="preserve">301 - 330 </t>
  </si>
  <si>
    <t xml:space="preserve">331 - 365 </t>
  </si>
  <si>
    <t xml:space="preserve"> 1 ilden böyük</t>
  </si>
  <si>
    <t>1.1 Kredit portfelinin sektor üzrə  keyfiyyəti</t>
  </si>
  <si>
    <t>01.Sənaye</t>
  </si>
  <si>
    <t>02.Kənd təsərrüfatı</t>
  </si>
  <si>
    <t>03.Tikinti sahəsi</t>
  </si>
  <si>
    <t>04.Nəqliyyat</t>
  </si>
  <si>
    <t>05.İnformasiya və Rabitə</t>
  </si>
  <si>
    <t>06.Ticarət müəssisələrinə kredit</t>
  </si>
  <si>
    <t xml:space="preserve">07.Digər qeyri-istehsal və xidmət sahələri </t>
  </si>
  <si>
    <t>10.Istehlak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</si>
</sst>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 applyFill="1"/>
    <xf numFmtId="164" fontId="2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165" fontId="9" fillId="0" borderId="4" xfId="1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165" fontId="9" fillId="0" borderId="1" xfId="1" applyNumberFormat="1" applyFont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/>
    </xf>
    <xf numFmtId="165" fontId="7" fillId="0" borderId="0" xfId="0" applyNumberFormat="1" applyFont="1"/>
    <xf numFmtId="164" fontId="3" fillId="0" borderId="0" xfId="0" applyNumberFormat="1" applyFont="1" applyFill="1"/>
    <xf numFmtId="0" fontId="2" fillId="0" borderId="0" xfId="0" applyFont="1" applyAlignment="1">
      <alignment horizontal="center" vertical="top"/>
    </xf>
    <xf numFmtId="0" fontId="6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A7" sqref="A7"/>
    </sheetView>
  </sheetViews>
  <sheetFormatPr defaultColWidth="9.140625" defaultRowHeight="15" x14ac:dyDescent="0.25"/>
  <cols>
    <col min="1" max="1" width="31" style="1" customWidth="1"/>
    <col min="2" max="2" width="10.85546875" style="1" bestFit="1" customWidth="1"/>
    <col min="3" max="9" width="13.7109375" style="1" customWidth="1"/>
    <col min="10" max="10" width="10.85546875" style="1" customWidth="1"/>
    <col min="11" max="11" width="11.42578125" style="1" customWidth="1"/>
    <col min="12" max="12" width="11" style="1" customWidth="1"/>
    <col min="13" max="13" width="11.7109375" style="1" customWidth="1"/>
    <col min="14" max="15" width="13.28515625" style="1" customWidth="1"/>
    <col min="16" max="16" width="16.140625" style="1" customWidth="1"/>
    <col min="17" max="16384" width="9.140625" style="1"/>
  </cols>
  <sheetData>
    <row r="1" spans="1:17" ht="26.2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7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7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7" ht="15" customHeight="1" x14ac:dyDescent="0.25">
      <c r="A4" s="27"/>
      <c r="B4" s="27"/>
      <c r="C4" s="27" t="s">
        <v>5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x14ac:dyDescent="0.25">
      <c r="A5" s="2"/>
      <c r="B5" s="2"/>
      <c r="C5" s="9"/>
      <c r="D5" s="9"/>
      <c r="E5" s="9"/>
      <c r="F5" s="9"/>
      <c r="G5" s="25"/>
      <c r="H5" s="25"/>
      <c r="I5" s="25"/>
      <c r="J5" s="25"/>
      <c r="K5" s="9"/>
      <c r="L5" s="9"/>
      <c r="M5" s="9"/>
      <c r="N5" s="9"/>
      <c r="O5" s="9"/>
      <c r="P5" s="9"/>
    </row>
    <row r="6" spans="1:17" ht="15" customHeight="1" x14ac:dyDescent="0.25">
      <c r="A6" s="2"/>
      <c r="B6" s="2"/>
      <c r="C6" s="26" t="s">
        <v>7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4" t="s">
        <v>2</v>
      </c>
      <c r="P6" s="24"/>
    </row>
    <row r="7" spans="1:17" ht="28.5" x14ac:dyDescent="0.25">
      <c r="A7" s="10" t="s">
        <v>3</v>
      </c>
      <c r="B7" s="10" t="s">
        <v>4</v>
      </c>
      <c r="C7" s="10" t="s">
        <v>6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1" t="s">
        <v>20</v>
      </c>
      <c r="L7" s="11" t="s">
        <v>21</v>
      </c>
      <c r="M7" s="11" t="s">
        <v>22</v>
      </c>
      <c r="N7" s="11" t="s">
        <v>23</v>
      </c>
      <c r="O7" s="11" t="s">
        <v>24</v>
      </c>
      <c r="P7" s="11" t="s">
        <v>25</v>
      </c>
    </row>
    <row r="8" spans="1:17" x14ac:dyDescent="0.25">
      <c r="A8" s="3" t="s">
        <v>8</v>
      </c>
      <c r="B8" s="7">
        <f>SUM(B9:B12)</f>
        <v>941288.99</v>
      </c>
      <c r="C8" s="7">
        <f t="shared" ref="C8:P8" si="0">SUM(C9:C12)</f>
        <v>892644.49</v>
      </c>
      <c r="D8" s="7">
        <f t="shared" si="0"/>
        <v>16493.09</v>
      </c>
      <c r="E8" s="7">
        <f t="shared" si="0"/>
        <v>3308.64</v>
      </c>
      <c r="F8" s="7">
        <f t="shared" si="0"/>
        <v>1460.98</v>
      </c>
      <c r="G8" s="7">
        <f t="shared" si="0"/>
        <v>603.09</v>
      </c>
      <c r="H8" s="7">
        <f t="shared" si="0"/>
        <v>12073.97</v>
      </c>
      <c r="I8" s="7">
        <f t="shared" si="0"/>
        <v>980.37000000000012</v>
      </c>
      <c r="J8" s="7">
        <f t="shared" si="0"/>
        <v>606.30999999999995</v>
      </c>
      <c r="K8" s="7">
        <f t="shared" si="0"/>
        <v>3293.95</v>
      </c>
      <c r="L8" s="7">
        <f t="shared" si="0"/>
        <v>243.3</v>
      </c>
      <c r="M8" s="7">
        <f t="shared" si="0"/>
        <v>1606.76</v>
      </c>
      <c r="N8" s="7">
        <f t="shared" si="0"/>
        <v>1116.05</v>
      </c>
      <c r="O8" s="7">
        <f t="shared" si="0"/>
        <v>489.04999999999995</v>
      </c>
      <c r="P8" s="7">
        <f t="shared" si="0"/>
        <v>6368.94</v>
      </c>
    </row>
    <row r="9" spans="1:17" x14ac:dyDescent="0.25">
      <c r="A9" s="4" t="s">
        <v>9</v>
      </c>
      <c r="B9" s="8">
        <v>418263.87999999989</v>
      </c>
      <c r="C9" s="8">
        <v>380870.9599999999</v>
      </c>
      <c r="D9" s="8">
        <v>9955.2800000000007</v>
      </c>
      <c r="E9" s="8">
        <v>2344.81</v>
      </c>
      <c r="F9" s="8">
        <v>866.36</v>
      </c>
      <c r="G9" s="8">
        <v>270.59000000000003</v>
      </c>
      <c r="H9" s="8">
        <v>11656.09</v>
      </c>
      <c r="I9" s="8">
        <v>715.91000000000008</v>
      </c>
      <c r="J9" s="8">
        <v>364.42999999999995</v>
      </c>
      <c r="K9" s="8">
        <v>3086.12</v>
      </c>
      <c r="L9" s="8">
        <v>89.250000000000014</v>
      </c>
      <c r="M9" s="8">
        <v>1422.75</v>
      </c>
      <c r="N9" s="8">
        <v>884.6099999999999</v>
      </c>
      <c r="O9" s="8">
        <v>136.33999999999995</v>
      </c>
      <c r="P9" s="8">
        <v>5600.3799999999992</v>
      </c>
    </row>
    <row r="10" spans="1:17" x14ac:dyDescent="0.25">
      <c r="A10" s="4" t="s">
        <v>10</v>
      </c>
      <c r="B10" s="8">
        <v>337898.6100000001</v>
      </c>
      <c r="C10" s="8">
        <v>327594.83</v>
      </c>
      <c r="D10" s="8">
        <v>6134.93</v>
      </c>
      <c r="E10" s="8">
        <v>785.59999999999991</v>
      </c>
      <c r="F10" s="8">
        <v>356.23</v>
      </c>
      <c r="G10" s="8">
        <v>332.5</v>
      </c>
      <c r="H10" s="8">
        <v>417.88</v>
      </c>
      <c r="I10" s="8">
        <v>264.45999999999998</v>
      </c>
      <c r="J10" s="8">
        <v>241.88</v>
      </c>
      <c r="K10" s="8">
        <v>207.82999999999998</v>
      </c>
      <c r="L10" s="8">
        <v>152.06</v>
      </c>
      <c r="M10" s="8">
        <v>184.01</v>
      </c>
      <c r="N10" s="8">
        <v>231.44</v>
      </c>
      <c r="O10" s="8">
        <v>257.86</v>
      </c>
      <c r="P10" s="8">
        <v>737.1</v>
      </c>
    </row>
    <row r="11" spans="1:17" x14ac:dyDescent="0.25">
      <c r="A11" s="5" t="s">
        <v>11</v>
      </c>
      <c r="B11" s="8">
        <v>185126.50000000003</v>
      </c>
      <c r="C11" s="8">
        <v>184178.7</v>
      </c>
      <c r="D11" s="8">
        <v>402.88</v>
      </c>
      <c r="E11" s="8">
        <v>178.23</v>
      </c>
      <c r="F11" s="8">
        <v>238.39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1.99</v>
      </c>
      <c r="M11" s="8">
        <v>0</v>
      </c>
      <c r="N11" s="8">
        <v>0</v>
      </c>
      <c r="O11" s="8">
        <v>94.85</v>
      </c>
      <c r="P11" s="8">
        <v>31.46</v>
      </c>
    </row>
    <row r="12" spans="1:17" x14ac:dyDescent="0.25">
      <c r="A12" s="5" t="s">
        <v>12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</row>
    <row r="13" spans="1:17" x14ac:dyDescent="0.25">
      <c r="A13" s="6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6"/>
    </row>
    <row r="14" spans="1:17" s="12" customFormat="1" ht="12.75" x14ac:dyDescent="0.2"/>
    <row r="15" spans="1:17" s="12" customFormat="1" ht="18" customHeight="1" x14ac:dyDescent="0.2">
      <c r="A15" s="28" t="s">
        <v>26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7" s="12" customFormat="1" ht="13.5" thickBo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7" s="12" customFormat="1" ht="15" customHeight="1" x14ac:dyDescent="0.2">
      <c r="A17" s="29" t="s">
        <v>3</v>
      </c>
      <c r="B17" s="31" t="s">
        <v>4</v>
      </c>
      <c r="C17" s="33" t="s">
        <v>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</row>
    <row r="18" spans="1:17" s="12" customFormat="1" ht="13.5" thickBot="1" x14ac:dyDescent="0.25">
      <c r="A18" s="30"/>
      <c r="B18" s="32"/>
      <c r="C18" s="13" t="s">
        <v>6</v>
      </c>
      <c r="D18" s="14" t="s">
        <v>13</v>
      </c>
      <c r="E18" s="14" t="s">
        <v>14</v>
      </c>
      <c r="F18" s="14" t="s">
        <v>15</v>
      </c>
      <c r="G18" s="14" t="s">
        <v>16</v>
      </c>
      <c r="H18" s="14" t="s">
        <v>17</v>
      </c>
      <c r="I18" s="14" t="s">
        <v>18</v>
      </c>
      <c r="J18" s="14" t="s">
        <v>19</v>
      </c>
      <c r="K18" s="14" t="s">
        <v>20</v>
      </c>
      <c r="L18" s="14" t="s">
        <v>21</v>
      </c>
      <c r="M18" s="14" t="s">
        <v>22</v>
      </c>
      <c r="N18" s="14" t="s">
        <v>23</v>
      </c>
      <c r="O18" s="14" t="s">
        <v>24</v>
      </c>
      <c r="P18" s="15" t="s">
        <v>25</v>
      </c>
    </row>
    <row r="19" spans="1:17" s="12" customFormat="1" ht="12.75" x14ac:dyDescent="0.2">
      <c r="A19" s="16" t="s">
        <v>8</v>
      </c>
      <c r="B19" s="17">
        <f>SUM(B20:B27)</f>
        <v>941289.01595000504</v>
      </c>
      <c r="C19" s="17">
        <f>SUM(C20:C27)</f>
        <v>892644.51768000494</v>
      </c>
      <c r="D19" s="17">
        <f t="shared" ref="D19:P19" si="1">SUM(D20:D27)</f>
        <v>16493.122819999997</v>
      </c>
      <c r="E19" s="17">
        <f t="shared" si="1"/>
        <v>3308.6233099999999</v>
      </c>
      <c r="F19" s="17">
        <f t="shared" si="1"/>
        <v>1460.97138</v>
      </c>
      <c r="G19" s="17">
        <f t="shared" si="1"/>
        <v>603.08934999999997</v>
      </c>
      <c r="H19" s="17">
        <f t="shared" si="1"/>
        <v>12073.969809999999</v>
      </c>
      <c r="I19" s="17">
        <f t="shared" si="1"/>
        <v>980.37482999999997</v>
      </c>
      <c r="J19" s="17">
        <f t="shared" si="1"/>
        <v>606.2985000000001</v>
      </c>
      <c r="K19" s="17">
        <f t="shared" si="1"/>
        <v>3293.9457600000001</v>
      </c>
      <c r="L19" s="17">
        <f t="shared" si="1"/>
        <v>243.29370000000003</v>
      </c>
      <c r="M19" s="17">
        <f t="shared" si="1"/>
        <v>1606.7651899999998</v>
      </c>
      <c r="N19" s="17">
        <f t="shared" si="1"/>
        <v>1116.0722499999999</v>
      </c>
      <c r="O19" s="17">
        <f t="shared" si="1"/>
        <v>489.0458000000001</v>
      </c>
      <c r="P19" s="17">
        <f t="shared" si="1"/>
        <v>6368.9255700000012</v>
      </c>
    </row>
    <row r="20" spans="1:17" s="12" customFormat="1" ht="12.75" x14ac:dyDescent="0.2">
      <c r="A20" s="18" t="s">
        <v>27</v>
      </c>
      <c r="B20" s="19">
        <f>SUM(C20:P20)</f>
        <v>36193.749620000002</v>
      </c>
      <c r="C20" s="20">
        <v>30853.956480000001</v>
      </c>
      <c r="D20" s="20">
        <v>3169.8424399999999</v>
      </c>
      <c r="E20" s="20">
        <v>25.721889999999998</v>
      </c>
      <c r="F20" s="20">
        <v>101.20483</v>
      </c>
      <c r="G20" s="20">
        <v>5.8892499999999997</v>
      </c>
      <c r="H20" s="20">
        <v>0</v>
      </c>
      <c r="I20" s="20">
        <v>0</v>
      </c>
      <c r="J20" s="20">
        <v>3.79148</v>
      </c>
      <c r="K20" s="20">
        <v>0</v>
      </c>
      <c r="L20" s="20">
        <v>0</v>
      </c>
      <c r="M20" s="20">
        <v>1150.8052299999999</v>
      </c>
      <c r="N20" s="20">
        <v>2.75461</v>
      </c>
      <c r="O20" s="20">
        <v>0</v>
      </c>
      <c r="P20" s="20">
        <v>879.78340999999989</v>
      </c>
      <c r="Q20" s="21"/>
    </row>
    <row r="21" spans="1:17" s="12" customFormat="1" ht="12.75" x14ac:dyDescent="0.2">
      <c r="A21" s="18" t="s">
        <v>28</v>
      </c>
      <c r="B21" s="19">
        <f t="shared" ref="B21:B27" si="2">SUM(C21:P21)</f>
        <v>118892.84827999974</v>
      </c>
      <c r="C21" s="20">
        <v>117083.04975999972</v>
      </c>
      <c r="D21" s="20">
        <v>1017.3855900000002</v>
      </c>
      <c r="E21" s="20">
        <v>146.72872000000001</v>
      </c>
      <c r="F21" s="20">
        <v>29.418569999999999</v>
      </c>
      <c r="G21" s="20">
        <v>89.644050000000007</v>
      </c>
      <c r="H21" s="20">
        <v>77.938699999999997</v>
      </c>
      <c r="I21" s="20">
        <v>18.494040000000002</v>
      </c>
      <c r="J21" s="20">
        <v>28.015360000000001</v>
      </c>
      <c r="K21" s="20">
        <v>55.918519999999994</v>
      </c>
      <c r="L21" s="20">
        <v>7.9572899999999995</v>
      </c>
      <c r="M21" s="20">
        <v>44.205739999999999</v>
      </c>
      <c r="N21" s="20">
        <v>144.42368999999999</v>
      </c>
      <c r="O21" s="20">
        <v>16.56203</v>
      </c>
      <c r="P21" s="20">
        <v>133.10621999999998</v>
      </c>
    </row>
    <row r="22" spans="1:17" s="12" customFormat="1" ht="12.75" x14ac:dyDescent="0.2">
      <c r="A22" s="18" t="s">
        <v>29</v>
      </c>
      <c r="B22" s="19">
        <f t="shared" si="2"/>
        <v>32059.965359999987</v>
      </c>
      <c r="C22" s="20">
        <v>27252.14700999999</v>
      </c>
      <c r="D22" s="20">
        <v>616.3667999999999</v>
      </c>
      <c r="E22" s="20">
        <v>1387.8233500000001</v>
      </c>
      <c r="F22" s="20">
        <v>55.193889999999996</v>
      </c>
      <c r="G22" s="20">
        <v>0</v>
      </c>
      <c r="H22" s="20">
        <v>0</v>
      </c>
      <c r="I22" s="20">
        <v>105.74857</v>
      </c>
      <c r="J22" s="20">
        <v>1.99454</v>
      </c>
      <c r="K22" s="20">
        <v>2000</v>
      </c>
      <c r="L22" s="20">
        <v>0</v>
      </c>
      <c r="M22" s="20">
        <v>6.4910299999999994</v>
      </c>
      <c r="N22" s="20">
        <v>358.43789000000004</v>
      </c>
      <c r="O22" s="20">
        <v>64.918059999999997</v>
      </c>
      <c r="P22" s="20">
        <v>210.84422000000001</v>
      </c>
    </row>
    <row r="23" spans="1:17" s="12" customFormat="1" ht="12.75" x14ac:dyDescent="0.2">
      <c r="A23" s="18" t="s">
        <v>30</v>
      </c>
      <c r="B23" s="19">
        <f t="shared" si="2"/>
        <v>36316.523420000027</v>
      </c>
      <c r="C23" s="20">
        <v>33846.756540000031</v>
      </c>
      <c r="D23" s="20">
        <v>1412.9361899999999</v>
      </c>
      <c r="E23" s="20">
        <v>272.63042999999999</v>
      </c>
      <c r="F23" s="20">
        <v>365.80085000000008</v>
      </c>
      <c r="G23" s="20">
        <v>3.8607300000000002</v>
      </c>
      <c r="H23" s="20">
        <v>52.49763999999999</v>
      </c>
      <c r="I23" s="20">
        <v>19.408000000000001</v>
      </c>
      <c r="J23" s="20">
        <v>1.74827</v>
      </c>
      <c r="K23" s="20">
        <v>5.2167200000000005</v>
      </c>
      <c r="L23" s="20">
        <v>7.7069700000000001</v>
      </c>
      <c r="M23" s="20">
        <v>41.927140000000001</v>
      </c>
      <c r="N23" s="20">
        <v>51.210149999999999</v>
      </c>
      <c r="O23" s="20">
        <v>0</v>
      </c>
      <c r="P23" s="20">
        <v>234.82379000000003</v>
      </c>
    </row>
    <row r="24" spans="1:17" s="12" customFormat="1" ht="12.75" x14ac:dyDescent="0.2">
      <c r="A24" s="18" t="s">
        <v>31</v>
      </c>
      <c r="B24" s="19">
        <f t="shared" si="2"/>
        <v>1401.5463399999996</v>
      </c>
      <c r="C24" s="20">
        <v>1121.0550799999999</v>
      </c>
      <c r="D24" s="20">
        <v>23.970659999999999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15.55894</v>
      </c>
      <c r="L24" s="20">
        <v>0</v>
      </c>
      <c r="M24" s="20">
        <v>0</v>
      </c>
      <c r="N24" s="20">
        <v>0</v>
      </c>
      <c r="O24" s="20">
        <v>0</v>
      </c>
      <c r="P24" s="20">
        <v>240.96165999999999</v>
      </c>
    </row>
    <row r="25" spans="1:17" s="12" customFormat="1" ht="12.75" x14ac:dyDescent="0.2">
      <c r="A25" s="18" t="s">
        <v>32</v>
      </c>
      <c r="B25" s="19">
        <f t="shared" si="2"/>
        <v>134898.8097699997</v>
      </c>
      <c r="C25" s="20">
        <v>116908.78762999973</v>
      </c>
      <c r="D25" s="20">
        <v>2453.6542100000001</v>
      </c>
      <c r="E25" s="20">
        <v>120.60863999999999</v>
      </c>
      <c r="F25" s="20">
        <v>157.62932999999998</v>
      </c>
      <c r="G25" s="20">
        <v>143.04207</v>
      </c>
      <c r="H25" s="20">
        <v>11469.159679999999</v>
      </c>
      <c r="I25" s="20">
        <v>506.48725999999999</v>
      </c>
      <c r="J25" s="20">
        <v>191.74849</v>
      </c>
      <c r="K25" s="20">
        <v>979.08756000000005</v>
      </c>
      <c r="L25" s="20">
        <v>38.968890000000002</v>
      </c>
      <c r="M25" s="20">
        <v>71.933749999999989</v>
      </c>
      <c r="N25" s="20">
        <v>300.23172999999997</v>
      </c>
      <c r="O25" s="20">
        <v>31.009199999999996</v>
      </c>
      <c r="P25" s="20">
        <v>1526.4613299999999</v>
      </c>
    </row>
    <row r="26" spans="1:17" s="12" customFormat="1" ht="12.75" x14ac:dyDescent="0.2">
      <c r="A26" s="18" t="s">
        <v>33</v>
      </c>
      <c r="B26" s="19">
        <f t="shared" si="2"/>
        <v>58500.453439999997</v>
      </c>
      <c r="C26" s="20">
        <v>53805.224739999998</v>
      </c>
      <c r="D26" s="20">
        <v>1261.1482300000002</v>
      </c>
      <c r="E26" s="20">
        <v>391.28323000000006</v>
      </c>
      <c r="F26" s="20">
        <v>157.10786999999999</v>
      </c>
      <c r="G26" s="20">
        <v>28.150569999999998</v>
      </c>
      <c r="H26" s="20">
        <v>56.491529999999997</v>
      </c>
      <c r="I26" s="20">
        <v>65.782509999999988</v>
      </c>
      <c r="J26" s="20">
        <v>137.12565000000004</v>
      </c>
      <c r="K26" s="20">
        <v>30.33428</v>
      </c>
      <c r="L26" s="20">
        <v>34.605050000000006</v>
      </c>
      <c r="M26" s="20">
        <v>107.38486999999999</v>
      </c>
      <c r="N26" s="20">
        <v>27.57499</v>
      </c>
      <c r="O26" s="20">
        <v>23.850330000000003</v>
      </c>
      <c r="P26" s="20">
        <v>2374.3895900000002</v>
      </c>
    </row>
    <row r="27" spans="1:17" s="12" customFormat="1" ht="12.75" x14ac:dyDescent="0.2">
      <c r="A27" s="18" t="s">
        <v>34</v>
      </c>
      <c r="B27" s="19">
        <f t="shared" si="2"/>
        <v>523025.11972000555</v>
      </c>
      <c r="C27" s="20">
        <v>511773.54044000554</v>
      </c>
      <c r="D27" s="20">
        <v>6537.8186999999944</v>
      </c>
      <c r="E27" s="20">
        <v>963.82704999999964</v>
      </c>
      <c r="F27" s="20">
        <v>594.61604</v>
      </c>
      <c r="G27" s="20">
        <v>332.50267999999994</v>
      </c>
      <c r="H27" s="20">
        <v>417.8822600000002</v>
      </c>
      <c r="I27" s="20">
        <v>264.45445000000001</v>
      </c>
      <c r="J27" s="20">
        <v>241.87470999999999</v>
      </c>
      <c r="K27" s="20">
        <v>207.82973999999996</v>
      </c>
      <c r="L27" s="20">
        <v>154.05550000000002</v>
      </c>
      <c r="M27" s="20">
        <v>184.01742999999996</v>
      </c>
      <c r="N27" s="20">
        <v>231.43918999999997</v>
      </c>
      <c r="O27" s="20">
        <v>352.70618000000007</v>
      </c>
      <c r="P27" s="20">
        <v>768.55535000000043</v>
      </c>
    </row>
    <row r="28" spans="1:17" s="12" customFormat="1" ht="12.75" x14ac:dyDescent="0.2"/>
    <row r="29" spans="1:17" s="12" customFormat="1" ht="12.75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7" s="12" customFormat="1" ht="12.75" x14ac:dyDescent="0.2"/>
  </sheetData>
  <mergeCells count="10">
    <mergeCell ref="A15:P16"/>
    <mergeCell ref="A17:A18"/>
    <mergeCell ref="B17:B18"/>
    <mergeCell ref="C17:P17"/>
    <mergeCell ref="A2:P3"/>
    <mergeCell ref="A1:P1"/>
    <mergeCell ref="O6:P6"/>
    <mergeCell ref="G5:J5"/>
    <mergeCell ref="C6:N6"/>
    <mergeCell ref="A4:P4"/>
  </mergeCells>
  <pageMargins left="0.7" right="0.7" top="0.75" bottom="0.75" header="0.3" footer="0.3"/>
  <pageSetup paperSiz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2026-01-13T15:05:07Z</dcterms:modified>
</cp:coreProperties>
</file>