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4" i="1"/>
  <c r="F4" i="1"/>
  <c r="E4" i="1"/>
  <c r="E13" i="1"/>
  <c r="F13" i="1"/>
  <c r="D23" i="1"/>
  <c r="E23" i="1"/>
  <c r="F23" i="1"/>
  <c r="G23" i="1"/>
  <c r="C23" i="1"/>
  <c r="C10" i="1"/>
  <c r="C16" i="1"/>
  <c r="C19" i="1"/>
  <c r="C11" i="1" l="1"/>
  <c r="C7" i="1" l="1"/>
  <c r="C20" i="1"/>
  <c r="C18" i="1"/>
  <c r="C6" i="1"/>
  <c r="C15" i="1"/>
  <c r="C17" i="1"/>
  <c r="C21" i="1"/>
  <c r="C8" i="1"/>
  <c r="C9" i="1"/>
  <c r="C12" i="1"/>
  <c r="C14" i="1" l="1"/>
  <c r="G13" i="1"/>
  <c r="C13" i="1" s="1"/>
  <c r="C5" i="1"/>
  <c r="G4" i="1"/>
  <c r="C4" i="1" s="1"/>
</calcChain>
</file>

<file path=xl/sharedStrings.xml><?xml version="1.0" encoding="utf-8"?>
<sst xmlns="http://schemas.openxmlformats.org/spreadsheetml/2006/main" count="61" uniqueCount="61">
  <si>
    <t>Valyuta riski</t>
  </si>
  <si>
    <t>min manatla</t>
  </si>
  <si>
    <t>Maliyyə aktivləri və öhdəlikləri</t>
  </si>
  <si>
    <t>Cəmi</t>
  </si>
  <si>
    <t>AZN</t>
  </si>
  <si>
    <t>ABŞ Dolları</t>
  </si>
  <si>
    <t>Avro</t>
  </si>
  <si>
    <t>Digər</t>
  </si>
  <si>
    <t>faizlə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</si>
  <si>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</si>
  <si>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</si>
  <si>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</si>
  <si>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</si>
  <si>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</si>
  <si>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</si>
  <si>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</si>
  <si>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</si>
  <si>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</si>
  <si>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Aktivlər</t>
  </si>
  <si>
    <t>1.1.</t>
  </si>
  <si>
    <t>Nağd və nağd pul ekvivalentləri</t>
  </si>
  <si>
    <t>1.2.</t>
  </si>
  <si>
    <t>Qiymətli kağızlar</t>
  </si>
  <si>
    <t>1.3.</t>
  </si>
  <si>
    <t>Müştərilərə verilmiş kreditlər</t>
  </si>
  <si>
    <t>1.4.</t>
  </si>
  <si>
    <t>Kredit təşkilatlarına və digər maliyyə institutlarına verilmiş kreditlər</t>
  </si>
  <si>
    <t>1.5.</t>
  </si>
  <si>
    <t>Törəmə maliyyə alətləri</t>
  </si>
  <si>
    <t>1.6.</t>
  </si>
  <si>
    <t>Qısa müddətli maliyyə alətləri</t>
  </si>
  <si>
    <t>1.7.</t>
  </si>
  <si>
    <t>Əsas vəsaitlər</t>
  </si>
  <si>
    <t>1.8.</t>
  </si>
  <si>
    <t>Digər aktivlər</t>
  </si>
  <si>
    <t>Öhdəliklər</t>
  </si>
  <si>
    <t>2.1.</t>
  </si>
  <si>
    <t>Mərkəzi Bank və dövlət təşkilatlarıın banka qarşı tələbləri</t>
  </si>
  <si>
    <t>2.2.</t>
  </si>
  <si>
    <t>Kredit təşkilatları və digər maliyyə institutlarından cəlb edilmiş vəsaitlər</t>
  </si>
  <si>
    <t>2.3.</t>
  </si>
  <si>
    <t>Müştərilərin depozitləri</t>
  </si>
  <si>
    <t>2.3.1.</t>
  </si>
  <si>
    <t>a) tələbli depozitlər</t>
  </si>
  <si>
    <t>2.3.2.</t>
  </si>
  <si>
    <t>b) müddətli depozitlər</t>
  </si>
  <si>
    <t>2.4.</t>
  </si>
  <si>
    <t>Subordinasiya öhdəlikləri</t>
  </si>
  <si>
    <t>2.5.</t>
  </si>
  <si>
    <t>Borc qiymətli kağızları</t>
  </si>
  <si>
    <t>2.6.</t>
  </si>
  <si>
    <t>Digər öhdəliklər</t>
  </si>
  <si>
    <t>Açıq valyuta mövqeyi əmsalı</t>
  </si>
  <si>
    <t>3.1.</t>
  </si>
  <si>
    <t>Sərbəst dönərli valyutalar üzrə məcmu AVM</t>
  </si>
  <si>
    <t>3.2.</t>
  </si>
  <si>
    <t>Qapalı valyuta üzrə məcmu AVM</t>
  </si>
  <si>
    <t>3.3.</t>
  </si>
  <si>
    <t>Qiymətli metallar üzrə AVM</t>
  </si>
  <si>
    <t>3.4.</t>
  </si>
  <si>
    <t>Məcmu AVM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</si>
</sst>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i/>
      <sz val="11"/>
      <color theme="1"/>
      <name val="Calibri"/>
      <family val="2"/>
      <charset val="204"/>
      <scheme val="minor"/>
    </font>
    <font>
      <b/>
      <sz val="11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0" fontId="4" fillId="0" borderId="5" xfId="2" applyNumberFormat="1" applyFont="1" applyFill="1" applyBorder="1" applyAlignment="1">
      <alignment vertical="center"/>
    </xf>
    <xf numFmtId="10" fontId="3" fillId="0" borderId="1" xfId="2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14" fontId="0" fillId="0" borderId="0" xfId="0" applyNumberForma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B3" sqref="B3"/>
    </sheetView>
  </sheetViews>
  <sheetFormatPr defaultColWidth="8.85546875" defaultRowHeight="15" x14ac:dyDescent="0.25"/>
  <cols>
    <col min="1" max="1" width="13" style="4" customWidth="1"/>
    <col min="2" max="2" width="77.5703125" customWidth="1"/>
    <col min="3" max="5" width="11.42578125" bestFit="1" customWidth="1"/>
    <col min="6" max="7" width="9.42578125" bestFit="1" customWidth="1"/>
  </cols>
  <sheetData>
    <row r="1" spans="1:7" s="1" customFormat="1" x14ac:dyDescent="0.25">
      <c r="A1" s="18" t="s">
        <v>0</v>
      </c>
      <c r="B1" s="18"/>
      <c r="C1" s="18"/>
      <c r="D1" s="18"/>
      <c r="E1" s="18"/>
      <c r="F1" s="18"/>
      <c r="G1" s="18"/>
    </row>
    <row r="2" spans="1:7" s="1" customFormat="1" x14ac:dyDescent="0.25">
      <c r="A2" s="2"/>
      <c r="B2" s="27">
        <v>46022</v>
      </c>
      <c r="C2" s="19"/>
      <c r="D2" s="3"/>
      <c r="E2" s="3"/>
      <c r="F2" s="20" t="s">
        <v>1</v>
      </c>
      <c r="G2" s="20"/>
    </row>
    <row r="3" spans="1:7" x14ac:dyDescent="0.25">
      <c r="A3" s="9"/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pans="1:7" ht="18" x14ac:dyDescent="0.25">
      <c r="A4" s="17">
        <v>1</v>
      </c>
      <c r="B4" s="17" t="s">
        <v>18</v>
      </c>
      <c r="C4" s="14">
        <f t="shared" ref="C4:C21" si="0">SUM(D4:G4)</f>
        <v>1402299.85</v>
      </c>
      <c r="D4" s="14">
        <f>SUM(D5:D12)</f>
        <v>1190487.46</v>
      </c>
      <c r="E4" s="14">
        <f t="shared" ref="E4:G4" si="1">SUM(E5:E12)</f>
        <v>201583.93</v>
      </c>
      <c r="F4" s="14">
        <f t="shared" si="1"/>
        <v>9591.92</v>
      </c>
      <c r="G4" s="14">
        <f t="shared" si="1"/>
        <v>636.54000000015606</v>
      </c>
    </row>
    <row r="5" spans="1:7" x14ac:dyDescent="0.25">
      <c r="A5" s="17" t="s">
        <v>19</v>
      </c>
      <c r="B5" s="17" t="s">
        <v>20</v>
      </c>
      <c r="C5" s="12">
        <f t="shared" si="0"/>
        <v>144313.48000000004</v>
      </c>
      <c r="D5" s="12">
        <v>81823.23000000001</v>
      </c>
      <c r="E5" s="12">
        <v>56385.87</v>
      </c>
      <c r="F5" s="12">
        <v>5467.84</v>
      </c>
      <c r="G5" s="12">
        <v>636.54000000002634</v>
      </c>
    </row>
    <row r="6" spans="1:7" x14ac:dyDescent="0.25">
      <c r="A6" s="17" t="s">
        <v>21</v>
      </c>
      <c r="B6" s="17" t="s">
        <v>22</v>
      </c>
      <c r="C6" s="12">
        <f t="shared" si="0"/>
        <v>115033.84</v>
      </c>
      <c r="D6" s="12">
        <v>51489.679999999993</v>
      </c>
      <c r="E6" s="12">
        <v>63544.160000000003</v>
      </c>
      <c r="F6" s="12">
        <v>0</v>
      </c>
      <c r="G6" s="12">
        <v>0</v>
      </c>
    </row>
    <row r="7" spans="1:7" x14ac:dyDescent="0.25">
      <c r="A7" s="17" t="s">
        <v>23</v>
      </c>
      <c r="B7" s="17" t="s">
        <v>24</v>
      </c>
      <c r="C7" s="12">
        <f t="shared" si="0"/>
        <v>920819.42</v>
      </c>
      <c r="D7" s="12">
        <v>886618.15999999992</v>
      </c>
      <c r="E7" s="12">
        <v>33358.219999999994</v>
      </c>
      <c r="F7" s="12">
        <v>843.04000000000008</v>
      </c>
      <c r="G7" s="12">
        <v>1.3176304491935298E-10</v>
      </c>
    </row>
    <row r="8" spans="1:7" x14ac:dyDescent="0.25">
      <c r="A8" s="17" t="s">
        <v>25</v>
      </c>
      <c r="B8" s="17" t="s">
        <v>26</v>
      </c>
      <c r="C8" s="12">
        <f t="shared" si="0"/>
        <v>146257.46999999997</v>
      </c>
      <c r="D8" s="12">
        <v>109186.17</v>
      </c>
      <c r="E8" s="12">
        <v>34068</v>
      </c>
      <c r="F8" s="12">
        <v>3003.3</v>
      </c>
      <c r="G8" s="12">
        <v>0</v>
      </c>
    </row>
    <row r="9" spans="1:7" x14ac:dyDescent="0.25">
      <c r="A9" s="17" t="s">
        <v>27</v>
      </c>
      <c r="B9" s="17" t="s">
        <v>28</v>
      </c>
      <c r="C9" s="12">
        <f t="shared" si="0"/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5">
      <c r="A10" s="17" t="s">
        <v>29</v>
      </c>
      <c r="B10" s="17" t="s">
        <v>30</v>
      </c>
      <c r="C10" s="12">
        <f t="shared" si="0"/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x14ac:dyDescent="0.25">
      <c r="A11" s="17" t="s">
        <v>31</v>
      </c>
      <c r="B11" s="17" t="s">
        <v>32</v>
      </c>
      <c r="C11" s="12">
        <f t="shared" si="0"/>
        <v>11797.43</v>
      </c>
      <c r="D11" s="12">
        <v>11797.43</v>
      </c>
      <c r="E11" s="12">
        <v>0</v>
      </c>
      <c r="F11" s="12">
        <v>0</v>
      </c>
      <c r="G11" s="12">
        <v>0</v>
      </c>
    </row>
    <row r="12" spans="1:7" x14ac:dyDescent="0.25">
      <c r="A12" s="17" t="s">
        <v>33</v>
      </c>
      <c r="B12" s="17" t="s">
        <v>34</v>
      </c>
      <c r="C12" s="12">
        <f t="shared" si="0"/>
        <v>64078.21</v>
      </c>
      <c r="D12" s="12">
        <v>49572.79</v>
      </c>
      <c r="E12" s="12">
        <v>14227.68</v>
      </c>
      <c r="F12" s="12">
        <v>277.74</v>
      </c>
      <c r="G12" s="12">
        <v>-2.0463630789890885E-12</v>
      </c>
    </row>
    <row r="13" spans="1:7" ht="17.25" x14ac:dyDescent="0.25">
      <c r="A13" s="17">
        <v>2</v>
      </c>
      <c r="B13" s="17" t="s">
        <v>35</v>
      </c>
      <c r="C13" s="13">
        <f t="shared" si="0"/>
        <v>1270770.8999999999</v>
      </c>
      <c r="D13" s="13">
        <f>SUM(D14:D21)</f>
        <v>1038732.72</v>
      </c>
      <c r="E13" s="13">
        <f t="shared" ref="E13:G13" si="2">SUM(E14:E21)</f>
        <v>212144.60000000003</v>
      </c>
      <c r="F13" s="13">
        <f t="shared" si="2"/>
        <v>19436.230000000003</v>
      </c>
      <c r="G13" s="13">
        <f t="shared" si="2"/>
        <v>457.34999999994818</v>
      </c>
    </row>
    <row r="14" spans="1:7" x14ac:dyDescent="0.25">
      <c r="A14" s="17" t="s">
        <v>36</v>
      </c>
      <c r="B14" s="17" t="s">
        <v>37</v>
      </c>
      <c r="C14" s="12">
        <f t="shared" si="0"/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5">
      <c r="A15" s="17" t="s">
        <v>38</v>
      </c>
      <c r="B15" s="17" t="s">
        <v>39</v>
      </c>
      <c r="C15" s="12">
        <f t="shared" si="0"/>
        <v>331838.24</v>
      </c>
      <c r="D15" s="12">
        <v>279087.59000000003</v>
      </c>
      <c r="E15" s="12">
        <v>42739.58</v>
      </c>
      <c r="F15" s="12">
        <v>10011.07</v>
      </c>
      <c r="G15" s="12">
        <v>-3.637978807091713E-11</v>
      </c>
    </row>
    <row r="16" spans="1:7" x14ac:dyDescent="0.25">
      <c r="A16" s="17" t="s">
        <v>40</v>
      </c>
      <c r="B16" s="17" t="s">
        <v>41</v>
      </c>
      <c r="C16" s="12">
        <f t="shared" si="0"/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5">
      <c r="A17" s="17" t="s">
        <v>42</v>
      </c>
      <c r="B17" s="17" t="s">
        <v>43</v>
      </c>
      <c r="C17" s="12">
        <f>SUM(D17:G17)</f>
        <v>370629.64999999997</v>
      </c>
      <c r="D17" s="12">
        <v>255739.13</v>
      </c>
      <c r="E17" s="12">
        <v>106293.19</v>
      </c>
      <c r="F17" s="12">
        <v>8140.51</v>
      </c>
      <c r="G17" s="12">
        <v>456.81999999995787</v>
      </c>
    </row>
    <row r="18" spans="1:7" x14ac:dyDescent="0.25">
      <c r="A18" s="17" t="s">
        <v>44</v>
      </c>
      <c r="B18" s="17" t="s">
        <v>45</v>
      </c>
      <c r="C18" s="12">
        <f t="shared" si="0"/>
        <v>507670.45000000007</v>
      </c>
      <c r="D18" s="12">
        <v>446518.98</v>
      </c>
      <c r="E18" s="12">
        <v>60114.95</v>
      </c>
      <c r="F18" s="12">
        <v>1036.52</v>
      </c>
      <c r="G18" s="12">
        <v>3.3196556614711881E-11</v>
      </c>
    </row>
    <row r="19" spans="1:7" x14ac:dyDescent="0.25">
      <c r="A19" s="17" t="s">
        <v>46</v>
      </c>
      <c r="B19" s="17" t="s">
        <v>47</v>
      </c>
      <c r="C19" s="12">
        <f t="shared" si="0"/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5">
      <c r="A20" s="17" t="s">
        <v>48</v>
      </c>
      <c r="B20" s="17" t="s">
        <v>49</v>
      </c>
      <c r="C20" s="12">
        <f t="shared" si="0"/>
        <v>8550.6</v>
      </c>
      <c r="D20" s="12">
        <v>8550.6</v>
      </c>
      <c r="E20" s="12">
        <v>0</v>
      </c>
      <c r="F20" s="12">
        <v>0</v>
      </c>
      <c r="G20" s="12">
        <v>0</v>
      </c>
    </row>
    <row r="21" spans="1:7" x14ac:dyDescent="0.25">
      <c r="A21" s="17" t="s">
        <v>50</v>
      </c>
      <c r="B21" s="17" t="s">
        <v>51</v>
      </c>
      <c r="C21" s="12">
        <f t="shared" si="0"/>
        <v>52081.959999999985</v>
      </c>
      <c r="D21" s="12">
        <v>48836.42</v>
      </c>
      <c r="E21" s="12">
        <v>2996.88</v>
      </c>
      <c r="F21" s="12">
        <v>248.13</v>
      </c>
      <c r="G21" s="12">
        <v>0.52999999999349257</v>
      </c>
    </row>
    <row r="22" spans="1:7" x14ac:dyDescent="0.25">
      <c r="A22" s="21" t="s">
        <v>8</v>
      </c>
      <c r="B22" s="22"/>
      <c r="C22" s="22"/>
      <c r="D22" s="22"/>
      <c r="E22" s="22"/>
      <c r="F22" s="22"/>
      <c r="G22" s="23"/>
    </row>
    <row r="23" spans="1:7" x14ac:dyDescent="0.25">
      <c r="A23" s="17">
        <v>3</v>
      </c>
      <c r="B23" s="17" t="s">
        <v>52</v>
      </c>
      <c r="C23" s="15" t="str">
        <f>C3</f>
        <v>Cəmi</v>
      </c>
      <c r="D23" s="15" t="str">
        <f t="shared" ref="D23:G23" si="3">D3</f>
        <v>AZN</v>
      </c>
      <c r="E23" s="15" t="str">
        <f t="shared" si="3"/>
        <v>ABŞ Dolları</v>
      </c>
      <c r="F23" s="15" t="str">
        <f t="shared" si="3"/>
        <v>Avro</v>
      </c>
      <c r="G23" s="15" t="str">
        <f t="shared" si="3"/>
        <v>Digər</v>
      </c>
    </row>
    <row r="24" spans="1:7" x14ac:dyDescent="0.25">
      <c r="A24" s="17" t="s">
        <v>53</v>
      </c>
      <c r="B24" s="17" t="s">
        <v>54</v>
      </c>
      <c r="C24" s="16">
        <v>5.1862789339235859E-3</v>
      </c>
      <c r="D24" s="16">
        <v>0</v>
      </c>
      <c r="E24" s="16">
        <v>3.7673897988070612E-3</v>
      </c>
      <c r="F24" s="16">
        <v>7.8234188519811932E-4</v>
      </c>
      <c r="G24" s="16">
        <v>5.3020662950035171E-5</v>
      </c>
    </row>
    <row r="25" spans="1:7" x14ac:dyDescent="0.25">
      <c r="A25" s="17" t="s">
        <v>55</v>
      </c>
      <c r="B25" s="17" t="s">
        <v>56</v>
      </c>
      <c r="C25" s="16">
        <v>7.5975687382776058E-4</v>
      </c>
      <c r="D25" s="16">
        <v>0</v>
      </c>
      <c r="E25" s="16">
        <v>0</v>
      </c>
      <c r="F25" s="16">
        <v>0</v>
      </c>
      <c r="G25" s="16">
        <v>7.5975687382776058E-4</v>
      </c>
    </row>
    <row r="26" spans="1:7" x14ac:dyDescent="0.25">
      <c r="A26" s="17" t="s">
        <v>57</v>
      </c>
      <c r="B26" s="17" t="s">
        <v>58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7" t="s">
        <v>59</v>
      </c>
      <c r="B27" s="17" t="s">
        <v>60</v>
      </c>
      <c r="C27" s="16">
        <v>5.9460358077513464E-3</v>
      </c>
      <c r="D27" s="16">
        <v>0</v>
      </c>
      <c r="E27" s="16">
        <v>3.7673897988070612E-3</v>
      </c>
      <c r="F27" s="16">
        <v>7.8234188519811932E-4</v>
      </c>
      <c r="G27" s="16">
        <v>8.127775367777957E-4</v>
      </c>
    </row>
    <row r="30" spans="1:7" ht="40.5" customHeight="1" x14ac:dyDescent="0.25">
      <c r="B30" s="24" t="s">
        <v>9</v>
      </c>
      <c r="C30" s="25"/>
      <c r="D30" s="25"/>
      <c r="E30" s="26"/>
    </row>
    <row r="31" spans="1:7" ht="45" x14ac:dyDescent="0.25">
      <c r="B31" s="5" t="s">
        <v>10</v>
      </c>
      <c r="C31" s="5" t="s">
        <v>11</v>
      </c>
      <c r="D31" s="5" t="s">
        <v>12</v>
      </c>
      <c r="E31" s="5" t="s">
        <v>13</v>
      </c>
    </row>
    <row r="32" spans="1:7" x14ac:dyDescent="0.25">
      <c r="B32" s="6" t="s">
        <v>14</v>
      </c>
      <c r="C32" s="7">
        <v>0.1</v>
      </c>
      <c r="D32" s="7">
        <v>7.0000000000000007E-2</v>
      </c>
      <c r="E32" s="8"/>
    </row>
    <row r="33" spans="2:5" x14ac:dyDescent="0.25">
      <c r="B33" s="6" t="s">
        <v>15</v>
      </c>
      <c r="C33" s="7">
        <v>0.1</v>
      </c>
      <c r="D33" s="7">
        <v>7.0000000000000007E-2</v>
      </c>
      <c r="E33" s="8"/>
    </row>
    <row r="34" spans="2:5" x14ac:dyDescent="0.25">
      <c r="B34" s="6" t="s">
        <v>16</v>
      </c>
      <c r="C34" s="7">
        <v>0.2</v>
      </c>
      <c r="D34" s="7">
        <v>0.14000000000000001</v>
      </c>
      <c r="E34" s="7">
        <v>0.03</v>
      </c>
    </row>
    <row r="35" spans="2:5" x14ac:dyDescent="0.25">
      <c r="B35" s="6" t="s">
        <v>17</v>
      </c>
      <c r="C35" s="7">
        <v>0.2</v>
      </c>
      <c r="D35" s="7">
        <v>0.14000000000000001</v>
      </c>
      <c r="E35" s="7">
        <v>0.03</v>
      </c>
    </row>
  </sheetData>
  <mergeCells count="5">
    <mergeCell ref="A1:G1"/>
    <mergeCell ref="B2:C2"/>
    <mergeCell ref="F2:G2"/>
    <mergeCell ref="A22:G22"/>
    <mergeCell ref="B30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2026-01-14T12:22:51Z</dcterms:modified>
</cp:coreProperties>
</file>