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K19" i="1"/>
  <c r="L19" i="1"/>
  <c r="B21" i="1"/>
  <c r="B22" i="1"/>
  <c r="D19" i="1"/>
  <c r="E19" i="1"/>
  <c r="F19" i="1"/>
  <c r="G19" i="1"/>
  <c r="B23" i="1"/>
  <c r="B24" i="1"/>
  <c r="B25" i="1"/>
  <c r="B26" i="1"/>
  <c r="B27" i="1"/>
  <c r="H19" i="1"/>
  <c r="I19" i="1"/>
  <c r="M19" i="1"/>
  <c r="N19" i="1"/>
  <c r="O19" i="1"/>
  <c r="P19" i="1"/>
  <c r="C19" i="1"/>
  <c r="B20" i="1" l="1"/>
  <c r="B19" i="1" s="1"/>
  <c r="J8" i="1" l="1"/>
  <c r="N8" i="1"/>
  <c r="O8" i="1"/>
  <c r="P8" i="1"/>
  <c r="K8" i="1"/>
  <c r="M8" i="1"/>
  <c r="L8" i="1" l="1"/>
  <c r="C8" i="1" l="1"/>
  <c r="B8" i="1" l="1"/>
  <c r="D8" i="1" l="1"/>
  <c r="G8" i="1" l="1"/>
  <c r="E8" i="1"/>
  <c r="H8" i="1"/>
  <c r="F8" i="1"/>
  <c r="I8" i="1"/>
</calcChain>
</file>

<file path=xl/sharedStrings.xml><?xml version="1.0" encoding="utf-8"?>
<sst xmlns="http://schemas.openxmlformats.org/spreadsheetml/2006/main" count="53" uniqueCount="35">
  <si>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</si>
  <si>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</si>
  <si>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</si>
  <si>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</si>
  <si>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</si>
  <si>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</si>
  <si>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</si>
  <si>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</si>
  <si>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</si>
  <si>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</si>
  <si>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</si>
  <si>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</si>
  <si>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</si>
  <si>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  1  -  30</t>
  </si>
  <si>
    <t xml:space="preserve">31 - 60 </t>
  </si>
  <si>
    <t xml:space="preserve">61 - 90 </t>
  </si>
  <si>
    <t xml:space="preserve"> 91 - 120 </t>
  </si>
  <si>
    <t xml:space="preserve">121 - 150 </t>
  </si>
  <si>
    <t xml:space="preserve">151 - 180 </t>
  </si>
  <si>
    <t xml:space="preserve">181 -210 </t>
  </si>
  <si>
    <t xml:space="preserve">211 - 240 </t>
  </si>
  <si>
    <t xml:space="preserve">241 - 270 </t>
  </si>
  <si>
    <t xml:space="preserve">271 - 330 </t>
  </si>
  <si>
    <t xml:space="preserve">301 - 330 </t>
  </si>
  <si>
    <t xml:space="preserve">331 - 365 </t>
  </si>
  <si>
    <t xml:space="preserve"> 1 ilden böyük</t>
  </si>
  <si>
    <t>1.1 Kredit portfelinin sektor üzrə  keyfiyyəti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</si>
  <si>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</si>
  <si>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</si>
  <si>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</si>
  <si>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</si>
  <si>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</si>
  <si>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</si>
  <si>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</si>
  <si>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10.Istehlak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</si>
</sst>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Fill="1"/>
    <xf numFmtId="164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5" fontId="9" fillId="0" borderId="3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7" fillId="0" borderId="0" xfId="0" applyNumberFormat="1" applyFont="1"/>
    <xf numFmtId="164" fontId="3" fillId="0" borderId="0" xfId="0" applyNumberFormat="1" applyFont="1" applyFill="1"/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165" fontId="9" fillId="3" borderId="9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65" fontId="9" fillId="0" borderId="5" xfId="1" applyNumberFormat="1" applyFont="1" applyBorder="1" applyAlignment="1">
      <alignment horizontal="center" vertical="center"/>
    </xf>
    <xf numFmtId="165" fontId="9" fillId="3" borderId="5" xfId="1" applyNumberFormat="1" applyFont="1" applyFill="1" applyBorder="1" applyAlignment="1">
      <alignment horizontal="center" vertical="center"/>
    </xf>
    <xf numFmtId="165" fontId="9" fillId="3" borderId="6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164" fontId="5" fillId="0" borderId="9" xfId="1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C17" sqref="C17:P17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7" ht="15" customHeight="1" x14ac:dyDescent="0.25">
      <c r="A4" s="20"/>
      <c r="B4" s="20"/>
      <c r="C4" s="20" t="s">
        <v>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7" ht="15.75" thickBot="1" x14ac:dyDescent="0.3">
      <c r="A5" s="42">
        <v>45930</v>
      </c>
      <c r="B5" s="2"/>
      <c r="C5" s="5"/>
      <c r="D5" s="5"/>
      <c r="E5" s="5"/>
      <c r="F5" s="5"/>
      <c r="G5" s="19"/>
      <c r="H5" s="19"/>
      <c r="I5" s="19"/>
      <c r="J5" s="19"/>
      <c r="K5" s="5"/>
      <c r="L5" s="5"/>
      <c r="M5" s="5"/>
      <c r="N5" s="5"/>
      <c r="O5" s="18" t="s">
        <v>2</v>
      </c>
      <c r="P5" s="18"/>
    </row>
    <row r="6" spans="1:17" ht="15" customHeight="1" thickBot="1" x14ac:dyDescent="0.3">
      <c r="A6" s="45" t="s">
        <v>3</v>
      </c>
      <c r="B6" s="50" t="s">
        <v>4</v>
      </c>
      <c r="C6" s="44" t="s">
        <v>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51"/>
    </row>
    <row r="7" spans="1:17" ht="15.75" thickBot="1" x14ac:dyDescent="0.3">
      <c r="A7" s="46"/>
      <c r="B7" s="43"/>
      <c r="C7" s="47" t="s">
        <v>6</v>
      </c>
      <c r="D7" s="48" t="s">
        <v>13</v>
      </c>
      <c r="E7" s="48" t="s">
        <v>14</v>
      </c>
      <c r="F7" s="48" t="s">
        <v>15</v>
      </c>
      <c r="G7" s="48" t="s">
        <v>16</v>
      </c>
      <c r="H7" s="48" t="s">
        <v>17</v>
      </c>
      <c r="I7" s="48" t="s">
        <v>18</v>
      </c>
      <c r="J7" s="48" t="s">
        <v>19</v>
      </c>
      <c r="K7" s="48" t="s">
        <v>20</v>
      </c>
      <c r="L7" s="48" t="s">
        <v>21</v>
      </c>
      <c r="M7" s="48" t="s">
        <v>22</v>
      </c>
      <c r="N7" s="48" t="s">
        <v>23</v>
      </c>
      <c r="O7" s="48" t="s">
        <v>24</v>
      </c>
      <c r="P7" s="49" t="s">
        <v>25</v>
      </c>
    </row>
    <row r="8" spans="1:17" x14ac:dyDescent="0.25">
      <c r="A8" s="33" t="s">
        <v>8</v>
      </c>
      <c r="B8" s="34">
        <f>SUM(B9:B12)</f>
        <v>953150.33999999985</v>
      </c>
      <c r="C8" s="34">
        <f t="shared" ref="C8:P8" si="0">SUM(C9:C12)</f>
        <v>875611.19</v>
      </c>
      <c r="D8" s="34">
        <f t="shared" si="0"/>
        <v>30126.480000000003</v>
      </c>
      <c r="E8" s="34">
        <f t="shared" si="0"/>
        <v>16218.130000000001</v>
      </c>
      <c r="F8" s="34">
        <f t="shared" si="0"/>
        <v>2004.74</v>
      </c>
      <c r="G8" s="34">
        <f t="shared" si="0"/>
        <v>993.55</v>
      </c>
      <c r="H8" s="34">
        <f t="shared" si="0"/>
        <v>3074.34</v>
      </c>
      <c r="I8" s="34">
        <f t="shared" si="0"/>
        <v>587.79999999999995</v>
      </c>
      <c r="J8" s="34">
        <f t="shared" si="0"/>
        <v>1609.81</v>
      </c>
      <c r="K8" s="34">
        <f t="shared" si="0"/>
        <v>921.89</v>
      </c>
      <c r="L8" s="34">
        <f t="shared" si="0"/>
        <v>559.14</v>
      </c>
      <c r="M8" s="34">
        <f t="shared" si="0"/>
        <v>483.71000000000004</v>
      </c>
      <c r="N8" s="34">
        <f t="shared" si="0"/>
        <v>732.32</v>
      </c>
      <c r="O8" s="34">
        <f t="shared" si="0"/>
        <v>428.59000000000003</v>
      </c>
      <c r="P8" s="35">
        <f t="shared" si="0"/>
        <v>19798.650000000001</v>
      </c>
    </row>
    <row r="9" spans="1:17" x14ac:dyDescent="0.25">
      <c r="A9" s="36" t="s">
        <v>9</v>
      </c>
      <c r="B9" s="4">
        <v>431215.79</v>
      </c>
      <c r="C9" s="4">
        <v>373815.83999999997</v>
      </c>
      <c r="D9" s="4">
        <v>16728.190000000002</v>
      </c>
      <c r="E9" s="4">
        <v>15031.340000000002</v>
      </c>
      <c r="F9" s="4">
        <v>1594.71</v>
      </c>
      <c r="G9" s="4">
        <v>671.53</v>
      </c>
      <c r="H9" s="4">
        <v>2817.8500000000004</v>
      </c>
      <c r="I9" s="4">
        <v>395.30999999999995</v>
      </c>
      <c r="J9" s="4">
        <v>1437.82</v>
      </c>
      <c r="K9" s="4">
        <v>719.77</v>
      </c>
      <c r="L9" s="4">
        <v>179.36000000000004</v>
      </c>
      <c r="M9" s="4">
        <v>322.20000000000005</v>
      </c>
      <c r="N9" s="4">
        <v>500.31000000000006</v>
      </c>
      <c r="O9" s="4">
        <v>127.60000000000002</v>
      </c>
      <c r="P9" s="37">
        <v>16873.96</v>
      </c>
    </row>
    <row r="10" spans="1:17" x14ac:dyDescent="0.25">
      <c r="A10" s="36" t="s">
        <v>10</v>
      </c>
      <c r="B10" s="4">
        <v>341803.61</v>
      </c>
      <c r="C10" s="4">
        <v>323384.30999999994</v>
      </c>
      <c r="D10" s="4">
        <v>12120.369999999999</v>
      </c>
      <c r="E10" s="4">
        <v>895.55</v>
      </c>
      <c r="F10" s="4">
        <v>410.03</v>
      </c>
      <c r="G10" s="4">
        <v>322.02</v>
      </c>
      <c r="H10" s="4">
        <v>256.49</v>
      </c>
      <c r="I10" s="4">
        <v>190.87999999999997</v>
      </c>
      <c r="J10" s="4">
        <v>169.70000000000002</v>
      </c>
      <c r="K10" s="4">
        <v>202.12</v>
      </c>
      <c r="L10" s="4">
        <v>284.92999999999995</v>
      </c>
      <c r="M10" s="4">
        <v>161.51</v>
      </c>
      <c r="N10" s="4">
        <v>232.01000000000002</v>
      </c>
      <c r="O10" s="4">
        <v>300.99</v>
      </c>
      <c r="P10" s="37">
        <v>2872.7000000000003</v>
      </c>
    </row>
    <row r="11" spans="1:17" x14ac:dyDescent="0.25">
      <c r="A11" s="38" t="s">
        <v>11</v>
      </c>
      <c r="B11" s="4">
        <v>180130.94</v>
      </c>
      <c r="C11" s="4">
        <v>178411.04</v>
      </c>
      <c r="D11" s="4">
        <v>1277.92</v>
      </c>
      <c r="E11" s="4">
        <v>291.24</v>
      </c>
      <c r="F11" s="4">
        <v>0</v>
      </c>
      <c r="G11" s="4">
        <v>0</v>
      </c>
      <c r="H11" s="4">
        <v>0</v>
      </c>
      <c r="I11" s="4">
        <v>1.61</v>
      </c>
      <c r="J11" s="4">
        <v>2.29</v>
      </c>
      <c r="K11" s="4">
        <v>0</v>
      </c>
      <c r="L11" s="4">
        <v>94.85</v>
      </c>
      <c r="M11" s="4">
        <v>0</v>
      </c>
      <c r="N11" s="4">
        <v>0</v>
      </c>
      <c r="O11" s="4">
        <v>0</v>
      </c>
      <c r="P11" s="37">
        <v>51.99</v>
      </c>
    </row>
    <row r="12" spans="1:17" ht="15.75" thickBot="1" x14ac:dyDescent="0.3">
      <c r="A12" s="39" t="s">
        <v>12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1">
        <v>0</v>
      </c>
    </row>
    <row r="13" spans="1:17" x14ac:dyDescent="0.25">
      <c r="A13" s="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3"/>
    </row>
    <row r="14" spans="1:17" s="6" customFormat="1" ht="12.75" x14ac:dyDescent="0.2"/>
    <row r="15" spans="1:17" s="6" customFormat="1" ht="18" customHeight="1" x14ac:dyDescent="0.2">
      <c r="A15" s="21" t="s">
        <v>26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7" s="6" customFormat="1" ht="13.5" thickBo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7" s="6" customFormat="1" ht="15" customHeight="1" thickBot="1" x14ac:dyDescent="0.25">
      <c r="A17" s="22" t="s">
        <v>3</v>
      </c>
      <c r="B17" s="24" t="s">
        <v>4</v>
      </c>
      <c r="C17" s="44" t="s">
        <v>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51"/>
    </row>
    <row r="18" spans="1:17" s="6" customFormat="1" ht="13.5" thickBot="1" x14ac:dyDescent="0.25">
      <c r="A18" s="23"/>
      <c r="B18" s="25"/>
      <c r="C18" s="7" t="s">
        <v>6</v>
      </c>
      <c r="D18" s="8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8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8" t="s">
        <v>23</v>
      </c>
      <c r="O18" s="8" t="s">
        <v>24</v>
      </c>
      <c r="P18" s="9" t="s">
        <v>25</v>
      </c>
    </row>
    <row r="19" spans="1:17" s="6" customFormat="1" ht="12.75" x14ac:dyDescent="0.2">
      <c r="A19" s="10" t="s">
        <v>8</v>
      </c>
      <c r="B19" s="11">
        <f>SUM(B20:B27)</f>
        <v>953150.35001999489</v>
      </c>
      <c r="C19" s="11">
        <f>SUM(C20:C27)</f>
        <v>875611.19583999505</v>
      </c>
      <c r="D19" s="11">
        <f t="shared" ref="D19:P19" si="1">SUM(D20:D27)</f>
        <v>30126.48639000002</v>
      </c>
      <c r="E19" s="11">
        <f t="shared" si="1"/>
        <v>16218.154739999998</v>
      </c>
      <c r="F19" s="11">
        <f t="shared" si="1"/>
        <v>2004.7221200000001</v>
      </c>
      <c r="G19" s="11">
        <f t="shared" si="1"/>
        <v>993.56179999999983</v>
      </c>
      <c r="H19" s="11">
        <f t="shared" si="1"/>
        <v>3074.3351899999998</v>
      </c>
      <c r="I19" s="11">
        <f t="shared" si="1"/>
        <v>587.80259000000001</v>
      </c>
      <c r="J19" s="11">
        <f t="shared" si="1"/>
        <v>1609.8107</v>
      </c>
      <c r="K19" s="11">
        <f t="shared" si="1"/>
        <v>921.89085999999998</v>
      </c>
      <c r="L19" s="11">
        <f t="shared" si="1"/>
        <v>559.14247999999998</v>
      </c>
      <c r="M19" s="11">
        <f t="shared" si="1"/>
        <v>483.72052999999994</v>
      </c>
      <c r="N19" s="11">
        <f t="shared" si="1"/>
        <v>732.30926999999997</v>
      </c>
      <c r="O19" s="11">
        <f t="shared" si="1"/>
        <v>428.57826000000006</v>
      </c>
      <c r="P19" s="27">
        <f t="shared" si="1"/>
        <v>19798.63925</v>
      </c>
    </row>
    <row r="20" spans="1:17" s="6" customFormat="1" ht="12.75" x14ac:dyDescent="0.2">
      <c r="A20" s="12" t="s">
        <v>27</v>
      </c>
      <c r="B20" s="13">
        <f>SUM(C20:P20)</f>
        <v>36662.02719999999</v>
      </c>
      <c r="C20" s="14">
        <v>29464.304049999988</v>
      </c>
      <c r="D20" s="14">
        <v>4255.3832599999996</v>
      </c>
      <c r="E20" s="14">
        <v>312.17649999999998</v>
      </c>
      <c r="F20" s="14">
        <v>0</v>
      </c>
      <c r="G20" s="14">
        <v>253.68117999999998</v>
      </c>
      <c r="H20" s="14">
        <v>8.0814900000000005</v>
      </c>
      <c r="I20" s="14">
        <v>0</v>
      </c>
      <c r="J20" s="14">
        <v>1151.0594799999999</v>
      </c>
      <c r="K20" s="14">
        <v>2.75461</v>
      </c>
      <c r="L20" s="14">
        <v>0</v>
      </c>
      <c r="M20" s="14">
        <v>0</v>
      </c>
      <c r="N20" s="14">
        <v>0</v>
      </c>
      <c r="O20" s="14">
        <v>0</v>
      </c>
      <c r="P20" s="28">
        <v>1214.5866299999998</v>
      </c>
      <c r="Q20" s="15"/>
    </row>
    <row r="21" spans="1:17" s="6" customFormat="1" ht="12.75" x14ac:dyDescent="0.2">
      <c r="A21" s="12" t="s">
        <v>28</v>
      </c>
      <c r="B21" s="13">
        <f t="shared" ref="B21:B27" si="2">SUM(C21:P21)</f>
        <v>114634.04721999938</v>
      </c>
      <c r="C21" s="14">
        <v>109759.79892999936</v>
      </c>
      <c r="D21" s="14">
        <v>2512.7642799999994</v>
      </c>
      <c r="E21" s="14">
        <v>1504.60472</v>
      </c>
      <c r="F21" s="14">
        <v>46.816040000000001</v>
      </c>
      <c r="G21" s="14">
        <v>53.77882000000001</v>
      </c>
      <c r="H21" s="14">
        <v>53.538959999999996</v>
      </c>
      <c r="I21" s="14">
        <v>8.0819700000000001</v>
      </c>
      <c r="J21" s="14">
        <v>43.813859999999998</v>
      </c>
      <c r="K21" s="14">
        <v>153.30344000000002</v>
      </c>
      <c r="L21" s="14">
        <v>26.278190000000002</v>
      </c>
      <c r="M21" s="14">
        <v>16.458869999999997</v>
      </c>
      <c r="N21" s="14">
        <v>34.72081</v>
      </c>
      <c r="O21" s="14">
        <v>55.985199999999999</v>
      </c>
      <c r="P21" s="28">
        <v>364.10313000000008</v>
      </c>
    </row>
    <row r="22" spans="1:17" s="6" customFormat="1" ht="12.75" x14ac:dyDescent="0.2">
      <c r="A22" s="12" t="s">
        <v>29</v>
      </c>
      <c r="B22" s="13">
        <f t="shared" si="2"/>
        <v>40631.65297000001</v>
      </c>
      <c r="C22" s="14">
        <v>33862.627010000011</v>
      </c>
      <c r="D22" s="14">
        <v>2415.0933200000004</v>
      </c>
      <c r="E22" s="14">
        <v>620.62277000000017</v>
      </c>
      <c r="F22" s="14">
        <v>228.67016000000001</v>
      </c>
      <c r="G22" s="14">
        <v>0</v>
      </c>
      <c r="H22" s="14">
        <v>2000</v>
      </c>
      <c r="I22" s="14">
        <v>0</v>
      </c>
      <c r="J22" s="14">
        <v>2.8083200000000001</v>
      </c>
      <c r="K22" s="14">
        <v>200</v>
      </c>
      <c r="L22" s="14">
        <v>71.802429999999987</v>
      </c>
      <c r="M22" s="14">
        <v>0</v>
      </c>
      <c r="N22" s="14">
        <v>398.38613000000004</v>
      </c>
      <c r="O22" s="14">
        <v>9.9466999999999999</v>
      </c>
      <c r="P22" s="28">
        <v>821.69613000000004</v>
      </c>
    </row>
    <row r="23" spans="1:17" s="6" customFormat="1" ht="12.75" x14ac:dyDescent="0.2">
      <c r="A23" s="12" t="s">
        <v>30</v>
      </c>
      <c r="B23" s="13">
        <f t="shared" si="2"/>
        <v>35388.35186000001</v>
      </c>
      <c r="C23" s="14">
        <v>33640.709370000011</v>
      </c>
      <c r="D23" s="14">
        <v>705.81061999999974</v>
      </c>
      <c r="E23" s="14">
        <v>150.65852999999998</v>
      </c>
      <c r="F23" s="14">
        <v>413.52502000000004</v>
      </c>
      <c r="G23" s="14">
        <v>1.77827</v>
      </c>
      <c r="H23" s="14">
        <v>5.2167200000000005</v>
      </c>
      <c r="I23" s="14">
        <v>7.7569699999999999</v>
      </c>
      <c r="J23" s="14">
        <v>41.927140000000001</v>
      </c>
      <c r="K23" s="14">
        <v>51.278150000000004</v>
      </c>
      <c r="L23" s="14">
        <v>0</v>
      </c>
      <c r="M23" s="14">
        <v>31.269759999999998</v>
      </c>
      <c r="N23" s="14">
        <v>28.367370000000001</v>
      </c>
      <c r="O23" s="14">
        <v>40.349039999999995</v>
      </c>
      <c r="P23" s="28">
        <v>269.70490000000001</v>
      </c>
    </row>
    <row r="24" spans="1:17" s="6" customFormat="1" ht="12.75" x14ac:dyDescent="0.2">
      <c r="A24" s="12" t="s">
        <v>31</v>
      </c>
      <c r="B24" s="13">
        <f t="shared" si="2"/>
        <v>1447.5175599999998</v>
      </c>
      <c r="C24" s="14">
        <v>958.8258699999999</v>
      </c>
      <c r="D24" s="14">
        <v>186.57830999999999</v>
      </c>
      <c r="E24" s="14">
        <v>0</v>
      </c>
      <c r="F24" s="14">
        <v>0</v>
      </c>
      <c r="G24" s="14">
        <v>0</v>
      </c>
      <c r="H24" s="14">
        <v>15.55894</v>
      </c>
      <c r="I24" s="14">
        <v>0</v>
      </c>
      <c r="J24" s="14">
        <v>0</v>
      </c>
      <c r="K24" s="14">
        <v>28.37959</v>
      </c>
      <c r="L24" s="14">
        <v>0</v>
      </c>
      <c r="M24" s="14">
        <v>0</v>
      </c>
      <c r="N24" s="14">
        <v>0</v>
      </c>
      <c r="O24" s="14">
        <v>0</v>
      </c>
      <c r="P24" s="28">
        <v>258.17484999999999</v>
      </c>
    </row>
    <row r="25" spans="1:17" s="6" customFormat="1" ht="12.75" x14ac:dyDescent="0.2">
      <c r="A25" s="12" t="s">
        <v>32</v>
      </c>
      <c r="B25" s="13">
        <f t="shared" si="2"/>
        <v>136354.02243999983</v>
      </c>
      <c r="C25" s="14">
        <v>110059.67424999982</v>
      </c>
      <c r="D25" s="14">
        <v>4431.9718299999995</v>
      </c>
      <c r="E25" s="14">
        <v>11927.533449999999</v>
      </c>
      <c r="F25" s="14">
        <v>819.80013999999994</v>
      </c>
      <c r="G25" s="14">
        <v>194.58540999999997</v>
      </c>
      <c r="H25" s="14">
        <v>721.29217000000006</v>
      </c>
      <c r="I25" s="14">
        <v>339.40494000000001</v>
      </c>
      <c r="J25" s="14">
        <v>88.760409999999993</v>
      </c>
      <c r="K25" s="14">
        <v>281.65290000000005</v>
      </c>
      <c r="L25" s="14">
        <v>59.400970000000001</v>
      </c>
      <c r="M25" s="14">
        <v>246.73166999999998</v>
      </c>
      <c r="N25" s="14">
        <v>13.078850000000001</v>
      </c>
      <c r="O25" s="14">
        <v>18.742519999999999</v>
      </c>
      <c r="P25" s="28">
        <v>7151.3929300000009</v>
      </c>
    </row>
    <row r="26" spans="1:17" s="6" customFormat="1" ht="12.75" x14ac:dyDescent="0.2">
      <c r="A26" s="12" t="s">
        <v>33</v>
      </c>
      <c r="B26" s="13">
        <f t="shared" si="2"/>
        <v>66098.17671</v>
      </c>
      <c r="C26" s="14">
        <v>56069.90716000001</v>
      </c>
      <c r="D26" s="14">
        <v>2220.5975799999997</v>
      </c>
      <c r="E26" s="14">
        <v>515.74121000000002</v>
      </c>
      <c r="F26" s="14">
        <v>85.886689999999987</v>
      </c>
      <c r="G26" s="14">
        <v>167.71386999999999</v>
      </c>
      <c r="H26" s="14">
        <v>14.157819999999999</v>
      </c>
      <c r="I26" s="14">
        <v>40.067970000000003</v>
      </c>
      <c r="J26" s="14">
        <v>109.45084</v>
      </c>
      <c r="K26" s="14">
        <v>2.4092800000000003</v>
      </c>
      <c r="L26" s="14">
        <v>21.880119999999998</v>
      </c>
      <c r="M26" s="14">
        <v>27.74926</v>
      </c>
      <c r="N26" s="14">
        <v>25.7515</v>
      </c>
      <c r="O26" s="14">
        <v>2.5669700000000004</v>
      </c>
      <c r="P26" s="28">
        <v>6794.2964399999983</v>
      </c>
    </row>
    <row r="27" spans="1:17" s="6" customFormat="1" ht="13.5" thickBot="1" x14ac:dyDescent="0.25">
      <c r="A27" s="29" t="s">
        <v>34</v>
      </c>
      <c r="B27" s="30">
        <f t="shared" si="2"/>
        <v>521934.55405999575</v>
      </c>
      <c r="C27" s="31">
        <v>501795.34919999581</v>
      </c>
      <c r="D27" s="31">
        <v>13398.287190000015</v>
      </c>
      <c r="E27" s="31">
        <v>1186.8175599999997</v>
      </c>
      <c r="F27" s="31">
        <v>410.02406999999988</v>
      </c>
      <c r="G27" s="31">
        <v>322.02424999999982</v>
      </c>
      <c r="H27" s="31">
        <v>256.48908999999992</v>
      </c>
      <c r="I27" s="31">
        <v>192.49074000000002</v>
      </c>
      <c r="J27" s="31">
        <v>171.99064999999993</v>
      </c>
      <c r="K27" s="31">
        <v>202.11288999999999</v>
      </c>
      <c r="L27" s="31">
        <v>379.78076999999996</v>
      </c>
      <c r="M27" s="31">
        <v>161.51096999999999</v>
      </c>
      <c r="N27" s="31">
        <v>232.00460999999999</v>
      </c>
      <c r="O27" s="31">
        <v>300.98783000000009</v>
      </c>
      <c r="P27" s="32">
        <v>2924.6842400000019</v>
      </c>
    </row>
    <row r="28" spans="1:17" s="6" customFormat="1" ht="12.75" x14ac:dyDescent="0.2"/>
    <row r="29" spans="1:17" s="6" customFormat="1" ht="12.75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 s="6" customFormat="1" ht="12.75" x14ac:dyDescent="0.2"/>
  </sheetData>
  <mergeCells count="12">
    <mergeCell ref="A15:P16"/>
    <mergeCell ref="A17:A18"/>
    <mergeCell ref="B17:B18"/>
    <mergeCell ref="C17:P17"/>
    <mergeCell ref="A2:P3"/>
    <mergeCell ref="A6:A7"/>
    <mergeCell ref="B6:B7"/>
    <mergeCell ref="C6:P6"/>
    <mergeCell ref="A1:P1"/>
    <mergeCell ref="O5:P5"/>
    <mergeCell ref="G5:J5"/>
    <mergeCell ref="A4:P4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2025-10-10T11:08:06Z</dcterms:modified>
</cp:coreProperties>
</file>